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ttiasmetsaru/Desktop/"/>
    </mc:Choice>
  </mc:AlternateContent>
  <xr:revisionPtr revIDLastSave="0" documentId="13_ncr:1_{49F4BC84-3C50-3740-BB07-551585216ECB}" xr6:coauthVersionLast="47" xr6:coauthVersionMax="47" xr10:uidLastSave="{00000000-0000-0000-0000-000000000000}"/>
  <bookViews>
    <workbookView xWindow="0" yWindow="500" windowWidth="28800" windowHeight="16180" activeTab="1" xr2:uid="{00000000-000D-0000-FFFF-FFFF00000000}"/>
  </bookViews>
  <sheets>
    <sheet name="meeskonnad" sheetId="1" r:id="rId1"/>
    <sheet name="punktitabel" sheetId="2" r:id="rId2"/>
    <sheet name="ekraanil" sheetId="3" r:id="rId3"/>
  </sheets>
  <definedNames>
    <definedName name="_xlnm._FilterDatabase" localSheetId="1" hidden="1">punktitabel!$B$3:$AG$12</definedName>
    <definedName name="_xlnm.Print_Titles" localSheetId="0">meeskonnad!$1:$4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5" i="2" l="1"/>
  <c r="AG6" i="2"/>
  <c r="AG7" i="2"/>
  <c r="AG8" i="2"/>
  <c r="AG9" i="2"/>
  <c r="AG10" i="2"/>
  <c r="AG11" i="2"/>
  <c r="AG12" i="2"/>
  <c r="AG13" i="2"/>
  <c r="AG14" i="2"/>
  <c r="AG15" i="2"/>
  <c r="AG4" i="2"/>
  <c r="G13" i="3" l="1"/>
  <c r="M13" i="3"/>
  <c r="S13" i="3"/>
  <c r="Y13" i="3"/>
  <c r="AE13" i="3"/>
  <c r="AK13" i="3"/>
  <c r="AN13" i="3" l="1"/>
  <c r="G7" i="3"/>
  <c r="M7" i="3"/>
  <c r="S7" i="3"/>
  <c r="Y7" i="3"/>
  <c r="AE7" i="3"/>
  <c r="AK7" i="3"/>
  <c r="AN7" i="3" l="1"/>
  <c r="M2" i="3"/>
  <c r="G2" i="3"/>
  <c r="G5" i="3"/>
  <c r="M5" i="3"/>
  <c r="S5" i="3"/>
  <c r="Y5" i="3"/>
  <c r="AE5" i="3"/>
  <c r="AK5" i="3"/>
  <c r="G6" i="3"/>
  <c r="M6" i="3"/>
  <c r="S6" i="3"/>
  <c r="Y6" i="3"/>
  <c r="AE6" i="3"/>
  <c r="AK6" i="3"/>
  <c r="G10" i="3"/>
  <c r="M10" i="3"/>
  <c r="S10" i="3"/>
  <c r="Y10" i="3"/>
  <c r="AE10" i="3"/>
  <c r="AK10" i="3"/>
  <c r="AK4" i="3"/>
  <c r="AE4" i="3"/>
  <c r="Y4" i="3"/>
  <c r="S4" i="3"/>
  <c r="M4" i="3"/>
  <c r="G4" i="3"/>
  <c r="AK9" i="3"/>
  <c r="AE9" i="3"/>
  <c r="Y9" i="3"/>
  <c r="S9" i="3"/>
  <c r="M9" i="3"/>
  <c r="G9" i="3"/>
  <c r="AK8" i="3"/>
  <c r="AE8" i="3"/>
  <c r="Y8" i="3"/>
  <c r="S8" i="3"/>
  <c r="M8" i="3"/>
  <c r="G8" i="3"/>
  <c r="AK11" i="3"/>
  <c r="AE11" i="3"/>
  <c r="Y11" i="3"/>
  <c r="S11" i="3"/>
  <c r="M11" i="3"/>
  <c r="G11" i="3"/>
  <c r="AK12" i="3"/>
  <c r="AE12" i="3"/>
  <c r="Y12" i="3"/>
  <c r="S12" i="3"/>
  <c r="M12" i="3"/>
  <c r="G12" i="3"/>
  <c r="AK3" i="3"/>
  <c r="AE3" i="3"/>
  <c r="Y3" i="3"/>
  <c r="S3" i="3"/>
  <c r="M3" i="3"/>
  <c r="G3" i="3"/>
  <c r="AK2" i="3"/>
  <c r="AE2" i="3"/>
  <c r="Y2" i="3"/>
  <c r="S2" i="3"/>
  <c r="AN8" i="3" l="1"/>
  <c r="AN12" i="3"/>
  <c r="AN4" i="3"/>
  <c r="AN5" i="3"/>
  <c r="AN3" i="3"/>
  <c r="AN11" i="3"/>
  <c r="AN9" i="3"/>
  <c r="AN2" i="3"/>
  <c r="AN10" i="3"/>
  <c r="AN6" i="3"/>
  <c r="AO11" i="3" l="1"/>
  <c r="AO6" i="3"/>
  <c r="AO4" i="3"/>
  <c r="AO10" i="3"/>
  <c r="AO9" i="3"/>
  <c r="AO3" i="3"/>
  <c r="AO13" i="3"/>
  <c r="AO5" i="3"/>
  <c r="AO12" i="3"/>
  <c r="AO8" i="3"/>
  <c r="AO2" i="3"/>
  <c r="AO7" i="3"/>
</calcChain>
</file>

<file path=xl/sharedStrings.xml><?xml version="1.0" encoding="utf-8"?>
<sst xmlns="http://schemas.openxmlformats.org/spreadsheetml/2006/main" count="145" uniqueCount="124">
  <si>
    <t>Meeskonna nimi</t>
  </si>
  <si>
    <t>Osalejad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</si>
  <si>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</si>
  <si>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</si>
  <si>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</si>
  <si>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</si>
  <si>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</si>
  <si>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</si>
  <si>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</si>
  <si>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</si>
  <si>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</si>
  <si>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</si>
  <si>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</si>
  <si>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</si>
  <si>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</si>
  <si>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</si>
  <si>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</si>
  <si>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16. </t>
  </si>
  <si>
    <t>17.</t>
  </si>
  <si>
    <t>18.</t>
  </si>
  <si>
    <t>19.</t>
  </si>
  <si>
    <t>20.</t>
  </si>
  <si>
    <t>Mälumängu punktitabel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</si>
  <si>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</si>
  <si>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</si>
  <si>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</si>
  <si>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</si>
  <si>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</si>
  <si>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</si>
  <si>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</si>
  <si>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</si>
  <si>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</si>
  <si>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</si>
  <si>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kokku</t>
  </si>
  <si>
    <t>Võistkond</t>
  </si>
  <si>
    <t>Kool</t>
  </si>
  <si>
    <t>1-5</t>
  </si>
  <si>
    <t>6-10</t>
  </si>
  <si>
    <t>10-15</t>
  </si>
  <si>
    <t>15-20</t>
  </si>
  <si>
    <t>21-25</t>
  </si>
  <si>
    <t>26-30</t>
  </si>
  <si>
    <t>Kokku</t>
  </si>
  <si>
    <t>koht</t>
  </si>
  <si>
    <t>L1</t>
  </si>
  <si>
    <t>L2</t>
  </si>
  <si>
    <t>Koht</t>
  </si>
  <si>
    <t>Mälumängu Bumerang Lõuna regiooni meeskondade registreerimisleht</t>
  </si>
  <si>
    <t>Spordimälumäng "Bumerang" 23.03.2023 Tartu Tamme Koolis</t>
  </si>
  <si>
    <t>KJPG</t>
  </si>
  <si>
    <t>HTG</t>
  </si>
  <si>
    <t>Ülenurme ÜG</t>
  </si>
  <si>
    <t>MHG</t>
  </si>
  <si>
    <t>Lähte ÜG - gümn</t>
  </si>
  <si>
    <t>Lähte ÜG - põhik</t>
  </si>
  <si>
    <t>Nõo RG</t>
  </si>
  <si>
    <t>Nõo Reaalgümnaasium</t>
  </si>
  <si>
    <t>Lähte Ühisgümnaasium</t>
  </si>
  <si>
    <t>23.03.2023 Tartu Tamme Koolis</t>
  </si>
  <si>
    <t>Poska G I</t>
  </si>
  <si>
    <t>Poska G II</t>
  </si>
  <si>
    <t>Võru G</t>
  </si>
  <si>
    <t>Veeriku kool</t>
  </si>
  <si>
    <t>Tamme kool</t>
  </si>
  <si>
    <t>Hugo Treffneri Gümnasium</t>
  </si>
  <si>
    <t>Võru Gümnaasium</t>
  </si>
  <si>
    <t>Kristjan Jaak Petersoni Gümnaasium</t>
  </si>
  <si>
    <t>Miina Härma Gümnaasium</t>
  </si>
  <si>
    <t>Poska Gümnaasium I</t>
  </si>
  <si>
    <t>Poska Gümnaasium II</t>
  </si>
  <si>
    <t>Lähte Ühisgümnaasium (PK)</t>
  </si>
  <si>
    <t>Tartu Veeriku Kool (PK)</t>
  </si>
  <si>
    <t>Tartu Tamme Kool (PK)</t>
  </si>
  <si>
    <t>Ülenurme Ühisgümnaasium</t>
  </si>
  <si>
    <t>1.</t>
  </si>
  <si>
    <t>4.-5.</t>
  </si>
  <si>
    <t>11.-12.</t>
  </si>
  <si>
    <t>Märt Lillestik</t>
  </si>
  <si>
    <t>Randar Vahtrik</t>
  </si>
  <si>
    <t>Ville Markus Varik</t>
  </si>
  <si>
    <t>Patrick Raba</t>
  </si>
  <si>
    <t>Christen Mägi</t>
  </si>
  <si>
    <t>Simmo Särg</t>
  </si>
  <si>
    <t>Henri Hansen</t>
  </si>
  <si>
    <t>Ants- Joosep Mölder</t>
  </si>
  <si>
    <t>Sander Aavik</t>
  </si>
  <si>
    <t>Tauri Kilk</t>
  </si>
  <si>
    <t>Kaspar Parksepp</t>
  </si>
  <si>
    <t>Kaspar Posti</t>
  </si>
  <si>
    <t>Hendrik Sulg</t>
  </si>
  <si>
    <t>Marti Olo</t>
  </si>
  <si>
    <t>Jakob Kommusaar</t>
  </si>
  <si>
    <t>Joosep Lille</t>
  </si>
  <si>
    <t>Kristjan Täär</t>
  </si>
  <si>
    <t>Hendrik Visk</t>
  </si>
  <si>
    <t>Johannes Visk</t>
  </si>
  <si>
    <t>Mattias Antsov</t>
  </si>
  <si>
    <t>Rosmarii Räim</t>
  </si>
  <si>
    <t>Rihard Needo</t>
  </si>
  <si>
    <t>Kaspar Mill</t>
  </si>
  <si>
    <t>Ainar Lehiste</t>
  </si>
  <si>
    <t>Mihkel Penu</t>
  </si>
  <si>
    <t>Gert Haak</t>
  </si>
  <si>
    <t>Elis Rõõmussaar</t>
  </si>
  <si>
    <t xml:space="preserve">Karel Pedaste </t>
  </si>
  <si>
    <t>Timo Raidoja</t>
  </si>
  <si>
    <t>Teele Ploomipuu</t>
  </si>
  <si>
    <t>Henry Koolberg</t>
  </si>
  <si>
    <t>Hettel Haava</t>
  </si>
  <si>
    <t>Kaspar Allas</t>
  </si>
  <si>
    <t>Sten Suurmann</t>
  </si>
  <si>
    <t>Sandra Talver</t>
  </si>
  <si>
    <t>Maria Randaru</t>
  </si>
  <si>
    <t>Anete Šinkarev</t>
  </si>
  <si>
    <t>Marleen Nõmme</t>
  </si>
  <si>
    <t>Katriin Rodi</t>
  </si>
  <si>
    <t>Oliver Hanson</t>
  </si>
  <si>
    <t>Helena Rull</t>
  </si>
  <si>
    <t>Karoliina Paas</t>
  </si>
  <si>
    <t>Karl Martin Raid</t>
  </si>
  <si>
    <t>Kristofer Oja</t>
  </si>
  <si>
    <t>Sander Ollino</t>
  </si>
  <si>
    <t>Alexander Hildebrandt</t>
  </si>
  <si>
    <t>Jeret Kure-Pohhomov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</si>
</sst>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186"/>
      <scheme val="minor"/>
    </font>
    <font>
      <sz val="14"/>
      <color indexed="8"/>
      <name val="Arial"/>
      <family val="2"/>
      <charset val="186"/>
    </font>
    <font>
      <b/>
      <sz val="14"/>
      <color indexed="8"/>
      <name val="Arial"/>
      <family val="2"/>
      <charset val="186"/>
    </font>
    <font>
      <b/>
      <sz val="16"/>
      <color indexed="8"/>
      <name val="Calibri"/>
      <family val="2"/>
      <charset val="186"/>
    </font>
    <font>
      <sz val="16"/>
      <color indexed="8"/>
      <name val="Calibri"/>
      <family val="2"/>
      <charset val="186"/>
    </font>
    <font>
      <b/>
      <sz val="12"/>
      <color indexed="8"/>
      <name val="Calibri"/>
      <family val="2"/>
      <charset val="186"/>
    </font>
    <font>
      <sz val="8"/>
      <name val="Calibri"/>
      <family val="2"/>
      <charset val="186"/>
    </font>
    <font>
      <sz val="12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0"/>
      <color indexed="8"/>
      <name val="Arial"/>
      <family val="2"/>
      <charset val="186"/>
    </font>
    <font>
      <sz val="10"/>
      <name val="Arial"/>
      <family val="2"/>
      <charset val="186"/>
    </font>
    <font>
      <b/>
      <sz val="18"/>
      <color theme="1"/>
      <name val="Arial"/>
      <family val="2"/>
      <charset val="186"/>
    </font>
    <font>
      <b/>
      <sz val="18"/>
      <color rgb="FFFF0000"/>
      <name val="Arial"/>
      <family val="2"/>
      <charset val="186"/>
    </font>
    <font>
      <b/>
      <sz val="18"/>
      <color theme="8" tint="-0.249977111117893"/>
      <name val="Arial"/>
      <family val="2"/>
      <charset val="186"/>
    </font>
    <font>
      <sz val="24"/>
      <color theme="1"/>
      <name val="Arial"/>
      <family val="2"/>
      <charset val="186"/>
    </font>
    <font>
      <b/>
      <sz val="24"/>
      <color rgb="FFFF0000"/>
      <name val="Arial"/>
      <family val="2"/>
      <charset val="186"/>
    </font>
    <font>
      <b/>
      <sz val="28"/>
      <color theme="8" tint="-0.249977111117893"/>
      <name val="Arial"/>
      <family val="2"/>
      <charset val="186"/>
    </font>
    <font>
      <b/>
      <sz val="24"/>
      <color theme="3" tint="0.79998168889431442"/>
      <name val="Arial"/>
      <family val="2"/>
      <charset val="186"/>
    </font>
    <font>
      <b/>
      <sz val="18"/>
      <color theme="3" tint="0.79998168889431442"/>
      <name val="Arial"/>
      <family val="2"/>
      <charset val="186"/>
    </font>
    <font>
      <b/>
      <sz val="16"/>
      <color theme="1"/>
      <name val="Arial"/>
      <family val="2"/>
      <charset val="186"/>
    </font>
    <font>
      <sz val="12"/>
      <color indexed="8"/>
      <name val="Arial"/>
      <family val="2"/>
      <charset val="186"/>
    </font>
    <font>
      <b/>
      <sz val="12"/>
      <color indexed="8"/>
      <name val="Arial"/>
      <family val="2"/>
      <charset val="186"/>
    </font>
    <font>
      <b/>
      <sz val="28"/>
      <color indexed="8"/>
      <name val="Calibri"/>
      <family val="2"/>
      <charset val="186"/>
    </font>
    <font>
      <sz val="14"/>
      <color indexed="8"/>
      <name val="Calibri"/>
      <family val="2"/>
      <charset val="186"/>
    </font>
    <font>
      <b/>
      <sz val="14"/>
      <color indexed="8"/>
      <name val="Calibri"/>
      <family val="2"/>
      <charset val="186"/>
    </font>
    <font>
      <sz val="14"/>
      <color rgb="FF22222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9" fillId="0" borderId="6" xfId="0" quotePrefix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17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" xfId="0" quotePrefix="1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4" fillId="0" borderId="7" xfId="0" quotePrefix="1" applyFont="1" applyBorder="1" applyAlignment="1">
      <alignment horizontal="center" vertical="center"/>
    </xf>
    <xf numFmtId="0" fontId="9" fillId="0" borderId="23" xfId="0" applyFont="1" applyBorder="1"/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25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9" fillId="0" borderId="25" xfId="0" applyFont="1" applyBorder="1"/>
    <xf numFmtId="0" fontId="22" fillId="0" borderId="5" xfId="0" applyFont="1" applyBorder="1" applyAlignment="1">
      <alignment vertical="center"/>
    </xf>
    <xf numFmtId="0" fontId="26" fillId="0" borderId="0" xfId="0" applyFont="1"/>
    <xf numFmtId="0" fontId="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workbookViewId="0">
      <selection activeCell="B31" sqref="B31"/>
    </sheetView>
  </sheetViews>
  <sheetFormatPr baseColWidth="10" defaultColWidth="9.1640625" defaultRowHeight="18" x14ac:dyDescent="0.2"/>
  <cols>
    <col min="1" max="1" width="44" style="8" customWidth="1"/>
    <col min="2" max="2" width="41.83203125" style="8" customWidth="1"/>
    <col min="3" max="3" width="19.33203125" style="8" customWidth="1"/>
    <col min="4" max="4" width="30.33203125" style="9" bestFit="1" customWidth="1"/>
    <col min="5" max="5" width="15.6640625" style="9" bestFit="1" customWidth="1"/>
    <col min="6" max="6" width="14.6640625" style="9" bestFit="1" customWidth="1"/>
    <col min="7" max="7" width="15.6640625" style="9" bestFit="1" customWidth="1"/>
    <col min="8" max="8" width="22.5" style="9" bestFit="1" customWidth="1"/>
    <col min="9" max="9" width="9.1640625" style="9"/>
    <col min="10" max="16384" width="9.1640625" style="8"/>
  </cols>
  <sheetData>
    <row r="1" spans="1:9" ht="45.75" customHeight="1" x14ac:dyDescent="0.2">
      <c r="A1" s="65" t="s">
        <v>47</v>
      </c>
      <c r="B1" s="65"/>
    </row>
    <row r="2" spans="1:9" x14ac:dyDescent="0.2">
      <c r="A2" s="66" t="s">
        <v>58</v>
      </c>
      <c r="B2" s="66"/>
    </row>
    <row r="4" spans="1:9" s="7" customFormat="1" ht="19" thickBot="1" x14ac:dyDescent="0.25">
      <c r="A4" s="63" t="s">
        <v>0</v>
      </c>
      <c r="B4" s="63" t="s">
        <v>1</v>
      </c>
      <c r="E4" s="10"/>
      <c r="F4" s="10"/>
      <c r="G4" s="10"/>
      <c r="H4" s="10"/>
      <c r="I4" s="11"/>
    </row>
    <row r="5" spans="1:9" x14ac:dyDescent="0.2">
      <c r="A5" s="50" t="s">
        <v>64</v>
      </c>
      <c r="B5" s="51" t="s">
        <v>77</v>
      </c>
      <c r="D5" s="10"/>
      <c r="E5" s="10"/>
      <c r="F5" s="10"/>
      <c r="G5" s="10"/>
    </row>
    <row r="6" spans="1:9" x14ac:dyDescent="0.2">
      <c r="A6" s="60"/>
      <c r="B6" s="53" t="s">
        <v>122</v>
      </c>
      <c r="D6" s="10"/>
      <c r="E6" s="10"/>
      <c r="F6" s="10"/>
      <c r="G6" s="10"/>
    </row>
    <row r="7" spans="1:9" x14ac:dyDescent="0.2">
      <c r="A7" s="60"/>
      <c r="B7" s="53" t="s">
        <v>78</v>
      </c>
      <c r="D7" s="10"/>
      <c r="E7" s="10"/>
      <c r="F7" s="10"/>
      <c r="G7" s="10"/>
    </row>
    <row r="8" spans="1:9" ht="19" thickBot="1" x14ac:dyDescent="0.25">
      <c r="A8" s="61"/>
      <c r="B8" s="56" t="s">
        <v>79</v>
      </c>
      <c r="D8" s="10"/>
      <c r="E8" s="10"/>
      <c r="F8" s="10"/>
      <c r="G8" s="10"/>
    </row>
    <row r="9" spans="1:9" x14ac:dyDescent="0.2">
      <c r="A9" s="50" t="s">
        <v>65</v>
      </c>
      <c r="B9" s="51" t="s">
        <v>96</v>
      </c>
      <c r="D9" s="10"/>
      <c r="E9" s="10"/>
      <c r="F9" s="10"/>
      <c r="G9" s="10"/>
    </row>
    <row r="10" spans="1:9" x14ac:dyDescent="0.2">
      <c r="A10" s="60"/>
      <c r="B10" s="53" t="s">
        <v>97</v>
      </c>
      <c r="D10" s="10"/>
      <c r="E10" s="10"/>
      <c r="F10" s="10"/>
      <c r="G10" s="10"/>
    </row>
    <row r="11" spans="1:9" x14ac:dyDescent="0.2">
      <c r="A11" s="60"/>
      <c r="B11" s="53" t="s">
        <v>98</v>
      </c>
      <c r="D11" s="10"/>
      <c r="E11" s="10"/>
      <c r="F11" s="10"/>
      <c r="G11" s="10"/>
    </row>
    <row r="12" spans="1:9" ht="19" thickBot="1" x14ac:dyDescent="0.25">
      <c r="A12" s="61"/>
      <c r="B12" s="56" t="s">
        <v>99</v>
      </c>
      <c r="D12" s="10"/>
      <c r="E12" s="10"/>
      <c r="F12" s="10"/>
      <c r="G12" s="10"/>
    </row>
    <row r="13" spans="1:9" x14ac:dyDescent="0.2">
      <c r="A13" s="50" t="s">
        <v>56</v>
      </c>
      <c r="B13" s="51" t="s">
        <v>118</v>
      </c>
      <c r="D13" s="10"/>
      <c r="E13" s="10"/>
      <c r="F13" s="10"/>
      <c r="G13" s="10"/>
      <c r="H13" s="10"/>
    </row>
    <row r="14" spans="1:9" x14ac:dyDescent="0.2">
      <c r="A14" s="62"/>
      <c r="B14" s="64" t="s">
        <v>121</v>
      </c>
      <c r="D14" s="10"/>
      <c r="E14" s="10"/>
      <c r="F14" s="10"/>
      <c r="G14" s="10"/>
      <c r="H14" s="10"/>
    </row>
    <row r="15" spans="1:9" x14ac:dyDescent="0.2">
      <c r="A15" s="60"/>
      <c r="B15" s="64" t="s">
        <v>120</v>
      </c>
      <c r="E15" s="12"/>
      <c r="F15" s="12"/>
    </row>
    <row r="16" spans="1:9" ht="19" thickBot="1" x14ac:dyDescent="0.25">
      <c r="A16" s="61"/>
      <c r="B16" s="56" t="s">
        <v>119</v>
      </c>
      <c r="E16" s="12"/>
      <c r="F16" s="12"/>
    </row>
    <row r="17" spans="1:10" x14ac:dyDescent="0.2">
      <c r="A17" s="50" t="s">
        <v>66</v>
      </c>
      <c r="B17" s="51" t="s">
        <v>100</v>
      </c>
      <c r="D17" s="10"/>
      <c r="E17" s="10"/>
      <c r="F17" s="10"/>
      <c r="G17" s="10"/>
      <c r="H17" s="10"/>
      <c r="I17" s="10"/>
      <c r="J17" s="10"/>
    </row>
    <row r="18" spans="1:10" x14ac:dyDescent="0.2">
      <c r="A18" s="60"/>
      <c r="B18" s="53" t="s">
        <v>101</v>
      </c>
      <c r="D18" s="10"/>
      <c r="E18" s="10"/>
      <c r="F18" s="10"/>
      <c r="G18" s="10"/>
      <c r="H18" s="10"/>
      <c r="I18" s="10"/>
      <c r="J18" s="10"/>
    </row>
    <row r="19" spans="1:10" x14ac:dyDescent="0.2">
      <c r="A19" s="60"/>
      <c r="B19" s="53" t="s">
        <v>102</v>
      </c>
      <c r="D19" s="10"/>
      <c r="E19" s="10"/>
      <c r="F19" s="10"/>
      <c r="G19" s="10"/>
      <c r="H19" s="10"/>
      <c r="I19" s="10"/>
      <c r="J19" s="10"/>
    </row>
    <row r="20" spans="1:10" ht="19" thickBot="1" x14ac:dyDescent="0.25">
      <c r="A20" s="61"/>
      <c r="B20" s="56" t="s">
        <v>103</v>
      </c>
      <c r="H20" s="10"/>
      <c r="I20" s="10"/>
      <c r="J20" s="10"/>
    </row>
    <row r="21" spans="1:10" x14ac:dyDescent="0.2">
      <c r="A21" s="50" t="s">
        <v>70</v>
      </c>
      <c r="B21" s="51" t="s">
        <v>92</v>
      </c>
      <c r="E21" s="12"/>
      <c r="F21" s="12"/>
    </row>
    <row r="22" spans="1:10" x14ac:dyDescent="0.2">
      <c r="A22" s="60"/>
      <c r="B22" s="53" t="s">
        <v>93</v>
      </c>
      <c r="E22" s="12"/>
      <c r="F22" s="12"/>
    </row>
    <row r="23" spans="1:10" x14ac:dyDescent="0.2">
      <c r="A23" s="60"/>
      <c r="B23" s="53" t="s">
        <v>94</v>
      </c>
      <c r="E23" s="12"/>
      <c r="F23" s="12"/>
    </row>
    <row r="24" spans="1:10" ht="19" thickBot="1" x14ac:dyDescent="0.25">
      <c r="A24" s="61"/>
      <c r="B24" s="56" t="s">
        <v>95</v>
      </c>
      <c r="E24" s="12"/>
      <c r="F24" s="12"/>
    </row>
    <row r="25" spans="1:10" x14ac:dyDescent="0.2">
      <c r="A25" s="50" t="s">
        <v>67</v>
      </c>
      <c r="B25" s="51" t="s">
        <v>84</v>
      </c>
      <c r="E25" s="12"/>
      <c r="F25" s="12"/>
    </row>
    <row r="26" spans="1:10" x14ac:dyDescent="0.2">
      <c r="A26" s="60"/>
      <c r="B26" s="53" t="s">
        <v>85</v>
      </c>
      <c r="E26" s="12"/>
      <c r="F26" s="12"/>
    </row>
    <row r="27" spans="1:10" x14ac:dyDescent="0.2">
      <c r="A27" s="60"/>
      <c r="B27" s="53" t="s">
        <v>86</v>
      </c>
      <c r="E27" s="12"/>
      <c r="F27" s="12"/>
    </row>
    <row r="28" spans="1:10" ht="19" thickBot="1" x14ac:dyDescent="0.25">
      <c r="A28" s="61"/>
      <c r="B28" s="56" t="s">
        <v>87</v>
      </c>
      <c r="E28" s="12"/>
      <c r="F28" s="12"/>
    </row>
    <row r="29" spans="1:10" x14ac:dyDescent="0.2">
      <c r="A29" s="50" t="s">
        <v>68</v>
      </c>
      <c r="B29" s="51" t="s">
        <v>104</v>
      </c>
      <c r="E29" s="12"/>
      <c r="F29" s="12"/>
    </row>
    <row r="30" spans="1:10" x14ac:dyDescent="0.2">
      <c r="A30" s="60"/>
      <c r="B30" s="53" t="s">
        <v>105</v>
      </c>
      <c r="E30" s="12"/>
      <c r="F30" s="12"/>
    </row>
    <row r="31" spans="1:10" x14ac:dyDescent="0.2">
      <c r="A31" s="60"/>
      <c r="B31" s="53" t="s">
        <v>123</v>
      </c>
      <c r="E31" s="12"/>
      <c r="F31" s="12"/>
    </row>
    <row r="32" spans="1:10" ht="19" thickBot="1" x14ac:dyDescent="0.25">
      <c r="A32" s="61"/>
      <c r="B32" s="56" t="s">
        <v>106</v>
      </c>
      <c r="E32" s="12"/>
      <c r="F32" s="12"/>
    </row>
    <row r="33" spans="1:6" x14ac:dyDescent="0.2">
      <c r="A33" s="50" t="s">
        <v>71</v>
      </c>
      <c r="B33" s="51" t="s">
        <v>107</v>
      </c>
      <c r="E33" s="12"/>
      <c r="F33" s="12"/>
    </row>
    <row r="34" spans="1:6" x14ac:dyDescent="0.2">
      <c r="A34" s="60"/>
      <c r="B34" s="53" t="s">
        <v>108</v>
      </c>
      <c r="E34" s="12"/>
      <c r="F34" s="12"/>
    </row>
    <row r="35" spans="1:6" x14ac:dyDescent="0.2">
      <c r="A35" s="60"/>
      <c r="B35" s="53" t="s">
        <v>109</v>
      </c>
      <c r="E35" s="12"/>
      <c r="F35" s="12"/>
    </row>
    <row r="36" spans="1:6" ht="19" thickBot="1" x14ac:dyDescent="0.25">
      <c r="A36" s="61"/>
      <c r="B36" s="56" t="s">
        <v>110</v>
      </c>
      <c r="E36" s="12"/>
      <c r="F36" s="12"/>
    </row>
    <row r="37" spans="1:6" x14ac:dyDescent="0.2">
      <c r="A37" s="50" t="s">
        <v>57</v>
      </c>
      <c r="B37" s="51" t="s">
        <v>88</v>
      </c>
      <c r="E37" s="12"/>
      <c r="F37" s="12"/>
    </row>
    <row r="38" spans="1:6" x14ac:dyDescent="0.2">
      <c r="A38" s="60"/>
      <c r="B38" s="53" t="s">
        <v>89</v>
      </c>
      <c r="E38" s="12"/>
      <c r="F38" s="12"/>
    </row>
    <row r="39" spans="1:6" x14ac:dyDescent="0.2">
      <c r="A39" s="60"/>
      <c r="B39" s="54" t="s">
        <v>90</v>
      </c>
    </row>
    <row r="40" spans="1:6" ht="19" thickBot="1" x14ac:dyDescent="0.25">
      <c r="A40" s="61"/>
      <c r="B40" s="56" t="s">
        <v>91</v>
      </c>
    </row>
    <row r="41" spans="1:6" x14ac:dyDescent="0.2">
      <c r="A41" s="57" t="s">
        <v>69</v>
      </c>
      <c r="B41" s="51" t="s">
        <v>111</v>
      </c>
    </row>
    <row r="42" spans="1:6" x14ac:dyDescent="0.2">
      <c r="A42" s="60"/>
      <c r="B42" s="53" t="s">
        <v>112</v>
      </c>
    </row>
    <row r="43" spans="1:6" x14ac:dyDescent="0.2">
      <c r="A43" s="58"/>
      <c r="B43" s="53" t="s">
        <v>113</v>
      </c>
    </row>
    <row r="44" spans="1:6" ht="19" thickBot="1" x14ac:dyDescent="0.25">
      <c r="A44" s="59"/>
      <c r="B44" s="56" t="s">
        <v>114</v>
      </c>
    </row>
    <row r="45" spans="1:6" x14ac:dyDescent="0.2">
      <c r="A45" s="57" t="s">
        <v>73</v>
      </c>
      <c r="B45" s="51" t="s">
        <v>80</v>
      </c>
    </row>
    <row r="46" spans="1:6" x14ac:dyDescent="0.2">
      <c r="A46" s="58"/>
      <c r="B46" s="53" t="s">
        <v>81</v>
      </c>
    </row>
    <row r="47" spans="1:6" x14ac:dyDescent="0.2">
      <c r="A47" s="58"/>
      <c r="B47" s="53" t="s">
        <v>82</v>
      </c>
    </row>
    <row r="48" spans="1:6" ht="19" thickBot="1" x14ac:dyDescent="0.25">
      <c r="A48" s="59"/>
      <c r="B48" s="56" t="s">
        <v>83</v>
      </c>
    </row>
    <row r="49" spans="1:2" x14ac:dyDescent="0.2">
      <c r="A49" s="50" t="s">
        <v>72</v>
      </c>
      <c r="B49" s="51" t="s">
        <v>115</v>
      </c>
    </row>
    <row r="50" spans="1:2" x14ac:dyDescent="0.2">
      <c r="A50" s="52"/>
      <c r="B50" s="53" t="s">
        <v>116</v>
      </c>
    </row>
    <row r="51" spans="1:2" x14ac:dyDescent="0.2">
      <c r="A51" s="52"/>
      <c r="B51" s="53" t="s">
        <v>117</v>
      </c>
    </row>
    <row r="52" spans="1:2" x14ac:dyDescent="0.2">
      <c r="A52" s="52"/>
      <c r="B52" s="54"/>
    </row>
    <row r="53" spans="1:2" ht="19" thickBot="1" x14ac:dyDescent="0.25">
      <c r="A53" s="55"/>
      <c r="B53" s="56"/>
    </row>
  </sheetData>
  <mergeCells count="2">
    <mergeCell ref="A1:B1"/>
    <mergeCell ref="A2:B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5"/>
  <sheetViews>
    <sheetView tabSelected="1" zoomScale="85" zoomScaleNormal="85" workbookViewId="0">
      <selection activeCell="AI10" sqref="AI10"/>
    </sheetView>
  </sheetViews>
  <sheetFormatPr baseColWidth="10" defaultColWidth="9.1640625" defaultRowHeight="21" x14ac:dyDescent="0.25"/>
  <cols>
    <col min="1" max="1" width="8.5" style="42" bestFit="1" customWidth="1"/>
    <col min="2" max="2" width="29.5" style="1" customWidth="1"/>
    <col min="3" max="32" width="4.5" style="24" customWidth="1"/>
    <col min="33" max="33" width="7.5" style="24" bestFit="1" customWidth="1"/>
    <col min="34" max="34" width="5.1640625" style="1" customWidth="1"/>
    <col min="35" max="16384" width="9.1640625" style="1"/>
  </cols>
  <sheetData>
    <row r="1" spans="1:33" ht="37" x14ac:dyDescent="0.45">
      <c r="B1" s="67" t="s">
        <v>48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3" ht="42" customHeight="1" thickBot="1" x14ac:dyDescent="0.3">
      <c r="A2" s="43"/>
      <c r="B2" s="68" t="s">
        <v>22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3" s="31" customFormat="1" ht="20" thickBot="1" x14ac:dyDescent="0.25">
      <c r="A3" s="44" t="s">
        <v>46</v>
      </c>
      <c r="B3" s="36" t="s">
        <v>34</v>
      </c>
      <c r="C3" s="37" t="s">
        <v>2</v>
      </c>
      <c r="D3" s="38" t="s">
        <v>3</v>
      </c>
      <c r="E3" s="38" t="s">
        <v>4</v>
      </c>
      <c r="F3" s="38" t="s">
        <v>5</v>
      </c>
      <c r="G3" s="36" t="s">
        <v>6</v>
      </c>
      <c r="H3" s="37" t="s">
        <v>7</v>
      </c>
      <c r="I3" s="38" t="s">
        <v>8</v>
      </c>
      <c r="J3" s="38" t="s">
        <v>9</v>
      </c>
      <c r="K3" s="38" t="s">
        <v>10</v>
      </c>
      <c r="L3" s="39" t="s">
        <v>11</v>
      </c>
      <c r="M3" s="37" t="s">
        <v>12</v>
      </c>
      <c r="N3" s="38" t="s">
        <v>13</v>
      </c>
      <c r="O3" s="38" t="s">
        <v>14</v>
      </c>
      <c r="P3" s="38" t="s">
        <v>15</v>
      </c>
      <c r="Q3" s="36" t="s">
        <v>16</v>
      </c>
      <c r="R3" s="37" t="s">
        <v>17</v>
      </c>
      <c r="S3" s="38" t="s">
        <v>18</v>
      </c>
      <c r="T3" s="38" t="s">
        <v>19</v>
      </c>
      <c r="U3" s="38" t="s">
        <v>20</v>
      </c>
      <c r="V3" s="36" t="s">
        <v>21</v>
      </c>
      <c r="W3" s="37" t="s">
        <v>23</v>
      </c>
      <c r="X3" s="38" t="s">
        <v>24</v>
      </c>
      <c r="Y3" s="38" t="s">
        <v>25</v>
      </c>
      <c r="Z3" s="38" t="s">
        <v>26</v>
      </c>
      <c r="AA3" s="36" t="s">
        <v>27</v>
      </c>
      <c r="AB3" s="37" t="s">
        <v>28</v>
      </c>
      <c r="AC3" s="38" t="s">
        <v>29</v>
      </c>
      <c r="AD3" s="38" t="s">
        <v>30</v>
      </c>
      <c r="AE3" s="38" t="s">
        <v>31</v>
      </c>
      <c r="AF3" s="36" t="s">
        <v>32</v>
      </c>
      <c r="AG3" s="36" t="s">
        <v>33</v>
      </c>
    </row>
    <row r="4" spans="1:33" s="2" customFormat="1" ht="39" customHeight="1" thickTop="1" x14ac:dyDescent="0.2">
      <c r="A4" s="45" t="s">
        <v>74</v>
      </c>
      <c r="B4" s="47" t="s">
        <v>64</v>
      </c>
      <c r="C4" s="30">
        <v>0</v>
      </c>
      <c r="D4" s="32">
        <v>0</v>
      </c>
      <c r="E4" s="32">
        <v>2</v>
      </c>
      <c r="F4" s="32">
        <v>0</v>
      </c>
      <c r="G4" s="33">
        <v>0</v>
      </c>
      <c r="H4" s="30">
        <v>0</v>
      </c>
      <c r="I4" s="32">
        <v>2</v>
      </c>
      <c r="J4" s="32">
        <v>0</v>
      </c>
      <c r="K4" s="32">
        <v>1</v>
      </c>
      <c r="L4" s="34">
        <v>1</v>
      </c>
      <c r="M4" s="30">
        <v>2</v>
      </c>
      <c r="N4" s="32">
        <v>2</v>
      </c>
      <c r="O4" s="32">
        <v>2</v>
      </c>
      <c r="P4" s="32">
        <v>2</v>
      </c>
      <c r="Q4" s="33">
        <v>2</v>
      </c>
      <c r="R4" s="30">
        <v>0</v>
      </c>
      <c r="S4" s="32">
        <v>2</v>
      </c>
      <c r="T4" s="32">
        <v>2</v>
      </c>
      <c r="U4" s="32">
        <v>2</v>
      </c>
      <c r="V4" s="33">
        <v>2</v>
      </c>
      <c r="W4" s="30">
        <v>2</v>
      </c>
      <c r="X4" s="32">
        <v>0</v>
      </c>
      <c r="Y4" s="32">
        <v>2</v>
      </c>
      <c r="Z4" s="32">
        <v>1</v>
      </c>
      <c r="AA4" s="33">
        <v>0</v>
      </c>
      <c r="AB4" s="30">
        <v>2</v>
      </c>
      <c r="AC4" s="32">
        <v>0</v>
      </c>
      <c r="AD4" s="32">
        <v>0</v>
      </c>
      <c r="AE4" s="32">
        <v>2</v>
      </c>
      <c r="AF4" s="34">
        <v>2</v>
      </c>
      <c r="AG4" s="35">
        <f>SUM(C4:AF4)</f>
        <v>35</v>
      </c>
    </row>
    <row r="5" spans="1:33" s="2" customFormat="1" ht="39" customHeight="1" x14ac:dyDescent="0.2">
      <c r="A5" s="45" t="s">
        <v>3</v>
      </c>
      <c r="B5" s="48" t="s">
        <v>65</v>
      </c>
      <c r="C5" s="5">
        <v>0</v>
      </c>
      <c r="D5" s="3">
        <v>0</v>
      </c>
      <c r="E5" s="3">
        <v>0</v>
      </c>
      <c r="F5" s="3">
        <v>0</v>
      </c>
      <c r="G5" s="4">
        <v>0</v>
      </c>
      <c r="H5" s="5">
        <v>2</v>
      </c>
      <c r="I5" s="3">
        <v>2</v>
      </c>
      <c r="J5" s="3">
        <v>1</v>
      </c>
      <c r="K5" s="3">
        <v>2</v>
      </c>
      <c r="L5" s="6">
        <v>2</v>
      </c>
      <c r="M5" s="5">
        <v>0</v>
      </c>
      <c r="N5" s="3">
        <v>2</v>
      </c>
      <c r="O5" s="3">
        <v>0</v>
      </c>
      <c r="P5" s="3">
        <v>2</v>
      </c>
      <c r="Q5" s="4">
        <v>2</v>
      </c>
      <c r="R5" s="5">
        <v>2</v>
      </c>
      <c r="S5" s="3">
        <v>2</v>
      </c>
      <c r="T5" s="3">
        <v>2</v>
      </c>
      <c r="U5" s="3">
        <v>2</v>
      </c>
      <c r="V5" s="4">
        <v>0</v>
      </c>
      <c r="W5" s="5">
        <v>2</v>
      </c>
      <c r="X5" s="3">
        <v>0</v>
      </c>
      <c r="Y5" s="3">
        <v>0</v>
      </c>
      <c r="Z5" s="3">
        <v>2</v>
      </c>
      <c r="AA5" s="4">
        <v>0</v>
      </c>
      <c r="AB5" s="5">
        <v>2</v>
      </c>
      <c r="AC5" s="3">
        <v>0</v>
      </c>
      <c r="AD5" s="3">
        <v>0</v>
      </c>
      <c r="AE5" s="3">
        <v>2</v>
      </c>
      <c r="AF5" s="6">
        <v>2</v>
      </c>
      <c r="AG5" s="35">
        <f t="shared" ref="AG5:AG15" si="0">SUM(C5:AF5)</f>
        <v>33</v>
      </c>
    </row>
    <row r="6" spans="1:33" s="2" customFormat="1" ht="39" customHeight="1" x14ac:dyDescent="0.2">
      <c r="A6" s="45" t="s">
        <v>4</v>
      </c>
      <c r="B6" s="40" t="s">
        <v>56</v>
      </c>
      <c r="C6" s="5">
        <v>0</v>
      </c>
      <c r="D6" s="3">
        <v>0</v>
      </c>
      <c r="E6" s="3">
        <v>0</v>
      </c>
      <c r="F6" s="3">
        <v>1</v>
      </c>
      <c r="G6" s="4">
        <v>0</v>
      </c>
      <c r="H6" s="5">
        <v>0</v>
      </c>
      <c r="I6" s="3">
        <v>2</v>
      </c>
      <c r="J6" s="3">
        <v>2</v>
      </c>
      <c r="K6" s="3">
        <v>2</v>
      </c>
      <c r="L6" s="6">
        <v>0</v>
      </c>
      <c r="M6" s="5">
        <v>2</v>
      </c>
      <c r="N6" s="3">
        <v>2</v>
      </c>
      <c r="O6" s="3">
        <v>2</v>
      </c>
      <c r="P6" s="3">
        <v>0</v>
      </c>
      <c r="Q6" s="4">
        <v>2</v>
      </c>
      <c r="R6" s="5">
        <v>2</v>
      </c>
      <c r="S6" s="3">
        <v>0</v>
      </c>
      <c r="T6" s="3">
        <v>2</v>
      </c>
      <c r="U6" s="3">
        <v>0</v>
      </c>
      <c r="V6" s="4">
        <v>2</v>
      </c>
      <c r="W6" s="5">
        <v>2</v>
      </c>
      <c r="X6" s="3">
        <v>0</v>
      </c>
      <c r="Y6" s="3">
        <v>0</v>
      </c>
      <c r="Z6" s="3">
        <v>2</v>
      </c>
      <c r="AA6" s="4">
        <v>2</v>
      </c>
      <c r="AB6" s="5">
        <v>2</v>
      </c>
      <c r="AC6" s="3">
        <v>0</v>
      </c>
      <c r="AD6" s="3">
        <v>0</v>
      </c>
      <c r="AE6" s="3">
        <v>1</v>
      </c>
      <c r="AF6" s="6">
        <v>2</v>
      </c>
      <c r="AG6" s="35">
        <f t="shared" si="0"/>
        <v>32</v>
      </c>
    </row>
    <row r="7" spans="1:33" s="2" customFormat="1" ht="39" customHeight="1" x14ac:dyDescent="0.2">
      <c r="A7" s="45" t="s">
        <v>75</v>
      </c>
      <c r="B7" s="40" t="s">
        <v>66</v>
      </c>
      <c r="C7" s="5">
        <v>0</v>
      </c>
      <c r="D7" s="3">
        <v>0</v>
      </c>
      <c r="E7" s="3">
        <v>0</v>
      </c>
      <c r="F7" s="3">
        <v>0</v>
      </c>
      <c r="G7" s="4">
        <v>0</v>
      </c>
      <c r="H7" s="5">
        <v>0</v>
      </c>
      <c r="I7" s="3">
        <v>2</v>
      </c>
      <c r="J7" s="3">
        <v>2</v>
      </c>
      <c r="K7" s="3">
        <v>0</v>
      </c>
      <c r="L7" s="6">
        <v>1</v>
      </c>
      <c r="M7" s="5">
        <v>2</v>
      </c>
      <c r="N7" s="3">
        <v>0</v>
      </c>
      <c r="O7" s="3">
        <v>2</v>
      </c>
      <c r="P7" s="3">
        <v>2</v>
      </c>
      <c r="Q7" s="4">
        <v>2</v>
      </c>
      <c r="R7" s="5">
        <v>2</v>
      </c>
      <c r="S7" s="3">
        <v>0</v>
      </c>
      <c r="T7" s="3">
        <v>2</v>
      </c>
      <c r="U7" s="3">
        <v>0</v>
      </c>
      <c r="V7" s="4">
        <v>0</v>
      </c>
      <c r="W7" s="5">
        <v>2</v>
      </c>
      <c r="X7" s="3">
        <v>0</v>
      </c>
      <c r="Y7" s="3">
        <v>0</v>
      </c>
      <c r="Z7" s="3">
        <v>2</v>
      </c>
      <c r="AA7" s="4">
        <v>2</v>
      </c>
      <c r="AB7" s="5">
        <v>2</v>
      </c>
      <c r="AC7" s="3">
        <v>2</v>
      </c>
      <c r="AD7" s="3">
        <v>0</v>
      </c>
      <c r="AE7" s="3">
        <v>1</v>
      </c>
      <c r="AF7" s="6">
        <v>2</v>
      </c>
      <c r="AG7" s="35">
        <f t="shared" si="0"/>
        <v>30</v>
      </c>
    </row>
    <row r="8" spans="1:33" s="2" customFormat="1" ht="39" customHeight="1" x14ac:dyDescent="0.2">
      <c r="A8" s="45" t="s">
        <v>75</v>
      </c>
      <c r="B8" s="48" t="s">
        <v>70</v>
      </c>
      <c r="C8" s="5">
        <v>0</v>
      </c>
      <c r="D8" s="3">
        <v>0</v>
      </c>
      <c r="E8" s="3">
        <v>0</v>
      </c>
      <c r="F8" s="3">
        <v>0</v>
      </c>
      <c r="G8" s="4">
        <v>0</v>
      </c>
      <c r="H8" s="5">
        <v>0</v>
      </c>
      <c r="I8" s="3">
        <v>2</v>
      </c>
      <c r="J8" s="3">
        <v>0</v>
      </c>
      <c r="K8" s="3">
        <v>2</v>
      </c>
      <c r="L8" s="6">
        <v>1</v>
      </c>
      <c r="M8" s="5">
        <v>2</v>
      </c>
      <c r="N8" s="3">
        <v>2</v>
      </c>
      <c r="O8" s="3">
        <v>2</v>
      </c>
      <c r="P8" s="3">
        <v>2</v>
      </c>
      <c r="Q8" s="4">
        <v>2</v>
      </c>
      <c r="R8" s="5">
        <v>0</v>
      </c>
      <c r="S8" s="3">
        <v>0</v>
      </c>
      <c r="T8" s="3">
        <v>2</v>
      </c>
      <c r="U8" s="3">
        <v>0</v>
      </c>
      <c r="V8" s="4">
        <v>0</v>
      </c>
      <c r="W8" s="5">
        <v>2</v>
      </c>
      <c r="X8" s="3">
        <v>0</v>
      </c>
      <c r="Y8" s="3">
        <v>0</v>
      </c>
      <c r="Z8" s="3">
        <v>2</v>
      </c>
      <c r="AA8" s="4">
        <v>0</v>
      </c>
      <c r="AB8" s="5">
        <v>2</v>
      </c>
      <c r="AC8" s="3">
        <v>2</v>
      </c>
      <c r="AD8" s="3">
        <v>2</v>
      </c>
      <c r="AE8" s="3">
        <v>1</v>
      </c>
      <c r="AF8" s="6">
        <v>2</v>
      </c>
      <c r="AG8" s="35">
        <f t="shared" si="0"/>
        <v>30</v>
      </c>
    </row>
    <row r="9" spans="1:33" s="2" customFormat="1" ht="39" customHeight="1" x14ac:dyDescent="0.2">
      <c r="A9" s="45" t="s">
        <v>7</v>
      </c>
      <c r="B9" s="40" t="s">
        <v>67</v>
      </c>
      <c r="C9" s="5">
        <v>0</v>
      </c>
      <c r="D9" s="3">
        <v>0</v>
      </c>
      <c r="E9" s="3">
        <v>1</v>
      </c>
      <c r="F9" s="3">
        <v>0</v>
      </c>
      <c r="G9" s="4">
        <v>0</v>
      </c>
      <c r="H9" s="5">
        <v>0</v>
      </c>
      <c r="I9" s="3">
        <v>2</v>
      </c>
      <c r="J9" s="3">
        <v>0</v>
      </c>
      <c r="K9" s="3">
        <v>1</v>
      </c>
      <c r="L9" s="6">
        <v>1</v>
      </c>
      <c r="M9" s="5">
        <v>2</v>
      </c>
      <c r="N9" s="3">
        <v>0</v>
      </c>
      <c r="O9" s="3">
        <v>0</v>
      </c>
      <c r="P9" s="3">
        <v>2</v>
      </c>
      <c r="Q9" s="4">
        <v>0</v>
      </c>
      <c r="R9" s="5">
        <v>0</v>
      </c>
      <c r="S9" s="3">
        <v>2</v>
      </c>
      <c r="T9" s="3">
        <v>2</v>
      </c>
      <c r="U9" s="3">
        <v>0</v>
      </c>
      <c r="V9" s="4">
        <v>0</v>
      </c>
      <c r="W9" s="5">
        <v>2</v>
      </c>
      <c r="X9" s="3">
        <v>0</v>
      </c>
      <c r="Y9" s="3">
        <v>2</v>
      </c>
      <c r="Z9" s="3">
        <v>2</v>
      </c>
      <c r="AA9" s="4">
        <v>0</v>
      </c>
      <c r="AB9" s="5">
        <v>2</v>
      </c>
      <c r="AC9" s="3">
        <v>2</v>
      </c>
      <c r="AD9" s="3">
        <v>2</v>
      </c>
      <c r="AE9" s="3">
        <v>1</v>
      </c>
      <c r="AF9" s="6">
        <v>2</v>
      </c>
      <c r="AG9" s="35">
        <f t="shared" si="0"/>
        <v>28</v>
      </c>
    </row>
    <row r="10" spans="1:33" s="2" customFormat="1" ht="39" customHeight="1" x14ac:dyDescent="0.2">
      <c r="A10" s="45" t="s">
        <v>8</v>
      </c>
      <c r="B10" s="40" t="s">
        <v>68</v>
      </c>
      <c r="C10" s="5">
        <v>0</v>
      </c>
      <c r="D10" s="3">
        <v>0</v>
      </c>
      <c r="E10" s="3">
        <v>0</v>
      </c>
      <c r="F10" s="3">
        <v>1</v>
      </c>
      <c r="G10" s="4">
        <v>0</v>
      </c>
      <c r="H10" s="5">
        <v>0</v>
      </c>
      <c r="I10" s="3">
        <v>2</v>
      </c>
      <c r="J10" s="3">
        <v>0</v>
      </c>
      <c r="K10" s="3">
        <v>0</v>
      </c>
      <c r="L10" s="6">
        <v>0</v>
      </c>
      <c r="M10" s="5">
        <v>2</v>
      </c>
      <c r="N10" s="3">
        <v>2</v>
      </c>
      <c r="O10" s="3">
        <v>2</v>
      </c>
      <c r="P10" s="3">
        <v>2</v>
      </c>
      <c r="Q10" s="4">
        <v>0</v>
      </c>
      <c r="R10" s="5">
        <v>2</v>
      </c>
      <c r="S10" s="3">
        <v>2</v>
      </c>
      <c r="T10" s="3">
        <v>2</v>
      </c>
      <c r="U10" s="3">
        <v>0</v>
      </c>
      <c r="V10" s="4">
        <v>0</v>
      </c>
      <c r="W10" s="5">
        <v>2</v>
      </c>
      <c r="X10" s="3">
        <v>0</v>
      </c>
      <c r="Y10" s="3">
        <v>0</v>
      </c>
      <c r="Z10" s="3">
        <v>2</v>
      </c>
      <c r="AA10" s="4">
        <v>0</v>
      </c>
      <c r="AB10" s="5">
        <v>2</v>
      </c>
      <c r="AC10" s="3">
        <v>2</v>
      </c>
      <c r="AD10" s="3">
        <v>0</v>
      </c>
      <c r="AE10" s="3">
        <v>0</v>
      </c>
      <c r="AF10" s="6">
        <v>2</v>
      </c>
      <c r="AG10" s="35">
        <f t="shared" si="0"/>
        <v>27</v>
      </c>
    </row>
    <row r="11" spans="1:33" s="2" customFormat="1" ht="39" customHeight="1" x14ac:dyDescent="0.2">
      <c r="A11" s="45" t="s">
        <v>9</v>
      </c>
      <c r="B11" s="48" t="s">
        <v>71</v>
      </c>
      <c r="C11" s="5">
        <v>0</v>
      </c>
      <c r="D11" s="3">
        <v>0</v>
      </c>
      <c r="E11" s="3">
        <v>0</v>
      </c>
      <c r="F11" s="3">
        <v>0</v>
      </c>
      <c r="G11" s="4">
        <v>0</v>
      </c>
      <c r="H11" s="5">
        <v>0</v>
      </c>
      <c r="I11" s="3">
        <v>2</v>
      </c>
      <c r="J11" s="3">
        <v>2</v>
      </c>
      <c r="K11" s="3">
        <v>0</v>
      </c>
      <c r="L11" s="6">
        <v>0</v>
      </c>
      <c r="M11" s="5">
        <v>2</v>
      </c>
      <c r="N11" s="3">
        <v>2</v>
      </c>
      <c r="O11" s="3">
        <v>2</v>
      </c>
      <c r="P11" s="3">
        <v>2</v>
      </c>
      <c r="Q11" s="4">
        <v>2</v>
      </c>
      <c r="R11" s="5">
        <v>0</v>
      </c>
      <c r="S11" s="3">
        <v>0</v>
      </c>
      <c r="T11" s="3">
        <v>2</v>
      </c>
      <c r="U11" s="3">
        <v>2</v>
      </c>
      <c r="V11" s="4">
        <v>0</v>
      </c>
      <c r="W11" s="5">
        <v>2</v>
      </c>
      <c r="X11" s="3">
        <v>0</v>
      </c>
      <c r="Y11" s="3">
        <v>0</v>
      </c>
      <c r="Z11" s="3">
        <v>2</v>
      </c>
      <c r="AA11" s="4">
        <v>0</v>
      </c>
      <c r="AB11" s="5">
        <v>2</v>
      </c>
      <c r="AC11" s="3">
        <v>0</v>
      </c>
      <c r="AD11" s="3">
        <v>0</v>
      </c>
      <c r="AE11" s="3">
        <v>0</v>
      </c>
      <c r="AF11" s="6">
        <v>2</v>
      </c>
      <c r="AG11" s="35">
        <f t="shared" si="0"/>
        <v>26</v>
      </c>
    </row>
    <row r="12" spans="1:33" s="2" customFormat="1" ht="39" customHeight="1" x14ac:dyDescent="0.2">
      <c r="A12" s="45" t="s">
        <v>10</v>
      </c>
      <c r="B12" s="40" t="s">
        <v>57</v>
      </c>
      <c r="C12" s="5">
        <v>0</v>
      </c>
      <c r="D12" s="3">
        <v>0</v>
      </c>
      <c r="E12" s="3">
        <v>0</v>
      </c>
      <c r="F12" s="3">
        <v>0</v>
      </c>
      <c r="G12" s="4">
        <v>0</v>
      </c>
      <c r="H12" s="5">
        <v>0</v>
      </c>
      <c r="I12" s="3">
        <v>2</v>
      </c>
      <c r="J12" s="3">
        <v>0</v>
      </c>
      <c r="K12" s="3">
        <v>1</v>
      </c>
      <c r="L12" s="6">
        <v>0</v>
      </c>
      <c r="M12" s="5">
        <v>0</v>
      </c>
      <c r="N12" s="3">
        <v>2</v>
      </c>
      <c r="O12" s="3">
        <v>2</v>
      </c>
      <c r="P12" s="3">
        <v>2</v>
      </c>
      <c r="Q12" s="4">
        <v>0</v>
      </c>
      <c r="R12" s="5">
        <v>0</v>
      </c>
      <c r="S12" s="3">
        <v>0</v>
      </c>
      <c r="T12" s="3">
        <v>2</v>
      </c>
      <c r="U12" s="3">
        <v>0</v>
      </c>
      <c r="V12" s="4">
        <v>2</v>
      </c>
      <c r="W12" s="5">
        <v>2</v>
      </c>
      <c r="X12" s="3">
        <v>0</v>
      </c>
      <c r="Y12" s="3">
        <v>0</v>
      </c>
      <c r="Z12" s="3">
        <v>2</v>
      </c>
      <c r="AA12" s="4">
        <v>0</v>
      </c>
      <c r="AB12" s="5">
        <v>2</v>
      </c>
      <c r="AC12" s="3">
        <v>2</v>
      </c>
      <c r="AD12" s="3">
        <v>0</v>
      </c>
      <c r="AE12" s="3">
        <v>1</v>
      </c>
      <c r="AF12" s="6">
        <v>2</v>
      </c>
      <c r="AG12" s="35">
        <f t="shared" si="0"/>
        <v>24</v>
      </c>
    </row>
    <row r="13" spans="1:33" s="2" customFormat="1" ht="39" customHeight="1" x14ac:dyDescent="0.2">
      <c r="A13" s="45" t="s">
        <v>11</v>
      </c>
      <c r="B13" s="40" t="s">
        <v>69</v>
      </c>
      <c r="C13" s="5">
        <v>0</v>
      </c>
      <c r="D13" s="3">
        <v>0</v>
      </c>
      <c r="E13" s="3">
        <v>0</v>
      </c>
      <c r="F13" s="3">
        <v>0</v>
      </c>
      <c r="G13" s="4">
        <v>0</v>
      </c>
      <c r="H13" s="5">
        <v>2</v>
      </c>
      <c r="I13" s="3">
        <v>2</v>
      </c>
      <c r="J13" s="3">
        <v>0</v>
      </c>
      <c r="K13" s="3">
        <v>1</v>
      </c>
      <c r="L13" s="6">
        <v>0</v>
      </c>
      <c r="M13" s="5">
        <v>0</v>
      </c>
      <c r="N13" s="3">
        <v>2</v>
      </c>
      <c r="O13" s="3">
        <v>0</v>
      </c>
      <c r="P13" s="3">
        <v>2</v>
      </c>
      <c r="Q13" s="4">
        <v>0</v>
      </c>
      <c r="R13" s="5">
        <v>2</v>
      </c>
      <c r="S13" s="3">
        <v>0</v>
      </c>
      <c r="T13" s="3">
        <v>1</v>
      </c>
      <c r="U13" s="3">
        <v>0</v>
      </c>
      <c r="V13" s="4">
        <v>0</v>
      </c>
      <c r="W13" s="5">
        <v>2</v>
      </c>
      <c r="X13" s="3">
        <v>0</v>
      </c>
      <c r="Y13" s="3">
        <v>2</v>
      </c>
      <c r="Z13" s="3">
        <v>2</v>
      </c>
      <c r="AA13" s="4">
        <v>0</v>
      </c>
      <c r="AB13" s="5">
        <v>0</v>
      </c>
      <c r="AC13" s="3">
        <v>0</v>
      </c>
      <c r="AD13" s="3">
        <v>0</v>
      </c>
      <c r="AE13" s="3">
        <v>1</v>
      </c>
      <c r="AF13" s="6">
        <v>2</v>
      </c>
      <c r="AG13" s="35">
        <f t="shared" si="0"/>
        <v>21</v>
      </c>
    </row>
    <row r="14" spans="1:33" s="2" customFormat="1" ht="39" customHeight="1" x14ac:dyDescent="0.2">
      <c r="A14" s="46" t="s">
        <v>76</v>
      </c>
      <c r="B14" s="40" t="s">
        <v>73</v>
      </c>
      <c r="C14" s="5">
        <v>0</v>
      </c>
      <c r="D14" s="3">
        <v>0</v>
      </c>
      <c r="E14" s="3">
        <v>0</v>
      </c>
      <c r="F14" s="3">
        <v>0</v>
      </c>
      <c r="G14" s="4">
        <v>0</v>
      </c>
      <c r="H14" s="5">
        <v>0</v>
      </c>
      <c r="I14" s="3">
        <v>2</v>
      </c>
      <c r="J14" s="3">
        <v>0</v>
      </c>
      <c r="K14" s="3">
        <v>0</v>
      </c>
      <c r="L14" s="6">
        <v>0</v>
      </c>
      <c r="M14" s="5">
        <v>2</v>
      </c>
      <c r="N14" s="3">
        <v>0</v>
      </c>
      <c r="O14" s="3">
        <v>2</v>
      </c>
      <c r="P14" s="3">
        <v>2</v>
      </c>
      <c r="Q14" s="4">
        <v>2</v>
      </c>
      <c r="R14" s="5">
        <v>0</v>
      </c>
      <c r="S14" s="3">
        <v>0</v>
      </c>
      <c r="T14" s="3">
        <v>2</v>
      </c>
      <c r="U14" s="3">
        <v>0</v>
      </c>
      <c r="V14" s="4">
        <v>0</v>
      </c>
      <c r="W14" s="5">
        <v>2</v>
      </c>
      <c r="X14" s="3">
        <v>0</v>
      </c>
      <c r="Y14" s="3">
        <v>0</v>
      </c>
      <c r="Z14" s="3">
        <v>1</v>
      </c>
      <c r="AA14" s="4">
        <v>0</v>
      </c>
      <c r="AB14" s="5">
        <v>2</v>
      </c>
      <c r="AC14" s="3">
        <v>0</v>
      </c>
      <c r="AD14" s="3">
        <v>0</v>
      </c>
      <c r="AE14" s="3">
        <v>0</v>
      </c>
      <c r="AF14" s="6">
        <v>0</v>
      </c>
      <c r="AG14" s="35">
        <f t="shared" si="0"/>
        <v>17</v>
      </c>
    </row>
    <row r="15" spans="1:33" s="2" customFormat="1" ht="39" customHeight="1" thickBot="1" x14ac:dyDescent="0.25">
      <c r="A15" s="49" t="s">
        <v>76</v>
      </c>
      <c r="B15" s="41" t="s">
        <v>72</v>
      </c>
      <c r="C15" s="25">
        <v>0</v>
      </c>
      <c r="D15" s="26">
        <v>0</v>
      </c>
      <c r="E15" s="26">
        <v>0</v>
      </c>
      <c r="F15" s="26">
        <v>0</v>
      </c>
      <c r="G15" s="27">
        <v>0</v>
      </c>
      <c r="H15" s="25">
        <v>2</v>
      </c>
      <c r="I15" s="26">
        <v>2</v>
      </c>
      <c r="J15" s="26">
        <v>0</v>
      </c>
      <c r="K15" s="26">
        <v>0</v>
      </c>
      <c r="L15" s="28">
        <v>1</v>
      </c>
      <c r="M15" s="25">
        <v>2</v>
      </c>
      <c r="N15" s="26">
        <v>0</v>
      </c>
      <c r="O15" s="26">
        <v>0</v>
      </c>
      <c r="P15" s="26">
        <v>2</v>
      </c>
      <c r="Q15" s="27">
        <v>0</v>
      </c>
      <c r="R15" s="25">
        <v>0</v>
      </c>
      <c r="S15" s="26">
        <v>0</v>
      </c>
      <c r="T15" s="26">
        <v>0</v>
      </c>
      <c r="U15" s="26">
        <v>0</v>
      </c>
      <c r="V15" s="27">
        <v>0</v>
      </c>
      <c r="W15" s="25">
        <v>2</v>
      </c>
      <c r="X15" s="26">
        <v>0</v>
      </c>
      <c r="Y15" s="26">
        <v>0</v>
      </c>
      <c r="Z15" s="26">
        <v>2</v>
      </c>
      <c r="AA15" s="27">
        <v>0</v>
      </c>
      <c r="AB15" s="25">
        <v>1</v>
      </c>
      <c r="AC15" s="26">
        <v>0</v>
      </c>
      <c r="AD15" s="26">
        <v>0</v>
      </c>
      <c r="AE15" s="26">
        <v>1</v>
      </c>
      <c r="AF15" s="28">
        <v>2</v>
      </c>
      <c r="AG15" s="29">
        <f t="shared" si="0"/>
        <v>17</v>
      </c>
    </row>
  </sheetData>
  <mergeCells count="2">
    <mergeCell ref="B1:AG1"/>
    <mergeCell ref="B2:AG2"/>
  </mergeCells>
  <phoneticPr fontId="6" type="noConversion"/>
  <pageMargins left="0.25" right="0.25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13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0" sqref="A10"/>
    </sheetView>
  </sheetViews>
  <sheetFormatPr baseColWidth="10" defaultColWidth="8.83203125" defaultRowHeight="31.25" customHeight="1" x14ac:dyDescent="0.2"/>
  <cols>
    <col min="1" max="1" width="30" bestFit="1" customWidth="1"/>
    <col min="2" max="6" width="4.5" customWidth="1"/>
    <col min="7" max="7" width="7" bestFit="1" customWidth="1"/>
    <col min="8" max="11" width="4.5" customWidth="1"/>
    <col min="12" max="12" width="5.33203125" customWidth="1"/>
    <col min="13" max="13" width="8.33203125" customWidth="1"/>
    <col min="14" max="18" width="5.33203125" customWidth="1"/>
    <col min="19" max="19" width="10.1640625" customWidth="1"/>
    <col min="20" max="24" width="5.33203125" customWidth="1"/>
    <col min="25" max="25" width="10.1640625" customWidth="1"/>
    <col min="26" max="30" width="5.33203125" customWidth="1"/>
    <col min="31" max="31" width="10.1640625" customWidth="1"/>
    <col min="32" max="36" width="5.33203125" customWidth="1"/>
    <col min="37" max="37" width="10.1640625" customWidth="1"/>
    <col min="38" max="39" width="5.5" customWidth="1"/>
    <col min="40" max="41" width="12" bestFit="1" customWidth="1"/>
    <col min="42" max="256" width="23.33203125" customWidth="1"/>
  </cols>
  <sheetData>
    <row r="1" spans="1:41" ht="31.25" customHeight="1" x14ac:dyDescent="0.2">
      <c r="A1" s="13" t="s">
        <v>35</v>
      </c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5" t="s">
        <v>36</v>
      </c>
      <c r="H1" s="14">
        <v>6</v>
      </c>
      <c r="I1" s="14">
        <v>7</v>
      </c>
      <c r="J1" s="14">
        <v>8</v>
      </c>
      <c r="K1" s="14">
        <v>9</v>
      </c>
      <c r="L1" s="14">
        <v>10</v>
      </c>
      <c r="M1" s="15" t="s">
        <v>37</v>
      </c>
      <c r="N1" s="14">
        <v>11</v>
      </c>
      <c r="O1" s="14">
        <v>12</v>
      </c>
      <c r="P1" s="14">
        <v>13</v>
      </c>
      <c r="Q1" s="14">
        <v>14</v>
      </c>
      <c r="R1" s="14">
        <v>15</v>
      </c>
      <c r="S1" s="15" t="s">
        <v>38</v>
      </c>
      <c r="T1" s="14">
        <v>16</v>
      </c>
      <c r="U1" s="14">
        <v>17</v>
      </c>
      <c r="V1" s="14">
        <v>18</v>
      </c>
      <c r="W1" s="14">
        <v>19</v>
      </c>
      <c r="X1" s="14">
        <v>20</v>
      </c>
      <c r="Y1" s="15" t="s">
        <v>39</v>
      </c>
      <c r="Z1" s="14">
        <v>21</v>
      </c>
      <c r="AA1" s="14">
        <v>22</v>
      </c>
      <c r="AB1" s="14">
        <v>23</v>
      </c>
      <c r="AC1" s="14">
        <v>24</v>
      </c>
      <c r="AD1" s="14">
        <v>25</v>
      </c>
      <c r="AE1" s="15" t="s">
        <v>40</v>
      </c>
      <c r="AF1" s="14">
        <v>26</v>
      </c>
      <c r="AG1" s="14">
        <v>27</v>
      </c>
      <c r="AH1" s="14">
        <v>28</v>
      </c>
      <c r="AI1" s="14">
        <v>29</v>
      </c>
      <c r="AJ1" s="14">
        <v>30</v>
      </c>
      <c r="AK1" s="15" t="s">
        <v>41</v>
      </c>
      <c r="AL1" s="21" t="s">
        <v>44</v>
      </c>
      <c r="AM1" s="22" t="s">
        <v>45</v>
      </c>
      <c r="AN1" s="16" t="s">
        <v>42</v>
      </c>
      <c r="AO1" s="14" t="s">
        <v>43</v>
      </c>
    </row>
    <row r="2" spans="1:41" ht="31.25" customHeight="1" x14ac:dyDescent="0.2">
      <c r="A2" s="13" t="s">
        <v>50</v>
      </c>
      <c r="B2" s="17">
        <v>0</v>
      </c>
      <c r="C2" s="17">
        <v>0</v>
      </c>
      <c r="D2" s="17">
        <v>2</v>
      </c>
      <c r="E2" s="17">
        <v>0</v>
      </c>
      <c r="F2" s="17">
        <v>0</v>
      </c>
      <c r="G2" s="18">
        <f t="shared" ref="G2:G13" si="0">SUM(B2:F2)</f>
        <v>2</v>
      </c>
      <c r="H2" s="17">
        <v>0</v>
      </c>
      <c r="I2" s="17">
        <v>2</v>
      </c>
      <c r="J2" s="17">
        <v>0</v>
      </c>
      <c r="K2" s="17">
        <v>1</v>
      </c>
      <c r="L2" s="17">
        <v>1</v>
      </c>
      <c r="M2" s="18">
        <f t="shared" ref="M2:M13" si="1">SUM(H2:L2)</f>
        <v>4</v>
      </c>
      <c r="N2" s="17">
        <v>2</v>
      </c>
      <c r="O2" s="17">
        <v>2</v>
      </c>
      <c r="P2" s="17">
        <v>2</v>
      </c>
      <c r="Q2" s="17">
        <v>2</v>
      </c>
      <c r="R2" s="17">
        <v>2</v>
      </c>
      <c r="S2" s="18">
        <f t="shared" ref="S2:S13" si="2">SUM(N2:R2)</f>
        <v>10</v>
      </c>
      <c r="T2" s="17">
        <v>0</v>
      </c>
      <c r="U2" s="17">
        <v>2</v>
      </c>
      <c r="V2" s="17">
        <v>2</v>
      </c>
      <c r="W2" s="17">
        <v>2</v>
      </c>
      <c r="X2" s="17">
        <v>2</v>
      </c>
      <c r="Y2" s="18">
        <f t="shared" ref="Y2:Y13" si="3">SUM(T2:X2)</f>
        <v>8</v>
      </c>
      <c r="Z2" s="17">
        <v>2</v>
      </c>
      <c r="AA2" s="17">
        <v>0</v>
      </c>
      <c r="AB2" s="17">
        <v>2</v>
      </c>
      <c r="AC2" s="17">
        <v>1</v>
      </c>
      <c r="AD2" s="17">
        <v>0</v>
      </c>
      <c r="AE2" s="18">
        <f t="shared" ref="AE2:AE13" si="4">SUM(Z2:AD2)</f>
        <v>5</v>
      </c>
      <c r="AF2" s="17">
        <v>2</v>
      </c>
      <c r="AG2" s="17">
        <v>0</v>
      </c>
      <c r="AH2" s="17">
        <v>0</v>
      </c>
      <c r="AI2" s="17">
        <v>2</v>
      </c>
      <c r="AJ2" s="17">
        <v>2</v>
      </c>
      <c r="AK2" s="18">
        <f t="shared" ref="AK2:AK13" si="5">SUM(AF2:AJ2)</f>
        <v>6</v>
      </c>
      <c r="AL2" s="20">
        <v>0</v>
      </c>
      <c r="AM2" s="20">
        <v>0</v>
      </c>
      <c r="AN2" s="19">
        <f t="shared" ref="AN2:AN13" si="6">G2+S2+M2+Y2+AE2+AK2+AL2+AM2</f>
        <v>35</v>
      </c>
      <c r="AO2" s="17">
        <f t="shared" ref="AO2:AO13" si="7">RANK(AN2,AN$2:AN$13)</f>
        <v>1</v>
      </c>
    </row>
    <row r="3" spans="1:41" ht="31.25" customHeight="1" x14ac:dyDescent="0.2">
      <c r="A3" s="23" t="s">
        <v>61</v>
      </c>
      <c r="B3" s="17">
        <v>0</v>
      </c>
      <c r="C3" s="17">
        <v>0</v>
      </c>
      <c r="D3" s="17">
        <v>0</v>
      </c>
      <c r="E3" s="17">
        <v>0</v>
      </c>
      <c r="F3" s="17">
        <v>0</v>
      </c>
      <c r="G3" s="18">
        <f t="shared" si="0"/>
        <v>0</v>
      </c>
      <c r="H3" s="17">
        <v>2</v>
      </c>
      <c r="I3" s="17">
        <v>2</v>
      </c>
      <c r="J3" s="17">
        <v>1</v>
      </c>
      <c r="K3" s="17">
        <v>2</v>
      </c>
      <c r="L3" s="17">
        <v>2</v>
      </c>
      <c r="M3" s="18">
        <f t="shared" si="1"/>
        <v>9</v>
      </c>
      <c r="N3" s="17">
        <v>0</v>
      </c>
      <c r="O3" s="17">
        <v>2</v>
      </c>
      <c r="P3" s="17">
        <v>0</v>
      </c>
      <c r="Q3" s="17">
        <v>2</v>
      </c>
      <c r="R3" s="17">
        <v>2</v>
      </c>
      <c r="S3" s="18">
        <f t="shared" si="2"/>
        <v>6</v>
      </c>
      <c r="T3" s="17">
        <v>2</v>
      </c>
      <c r="U3" s="17">
        <v>2</v>
      </c>
      <c r="V3" s="17">
        <v>2</v>
      </c>
      <c r="W3" s="17">
        <v>2</v>
      </c>
      <c r="X3" s="17">
        <v>0</v>
      </c>
      <c r="Y3" s="18">
        <f t="shared" si="3"/>
        <v>8</v>
      </c>
      <c r="Z3" s="17">
        <v>2</v>
      </c>
      <c r="AA3" s="17">
        <v>0</v>
      </c>
      <c r="AB3" s="17">
        <v>0</v>
      </c>
      <c r="AC3" s="17">
        <v>2</v>
      </c>
      <c r="AD3" s="17">
        <v>0</v>
      </c>
      <c r="AE3" s="18">
        <f t="shared" si="4"/>
        <v>4</v>
      </c>
      <c r="AF3" s="17">
        <v>2</v>
      </c>
      <c r="AG3" s="17">
        <v>0</v>
      </c>
      <c r="AH3" s="17">
        <v>0</v>
      </c>
      <c r="AI3" s="17">
        <v>2</v>
      </c>
      <c r="AJ3" s="17">
        <v>2</v>
      </c>
      <c r="AK3" s="18">
        <f t="shared" si="5"/>
        <v>6</v>
      </c>
      <c r="AL3" s="20">
        <v>0</v>
      </c>
      <c r="AM3" s="20">
        <v>0</v>
      </c>
      <c r="AN3" s="19">
        <f t="shared" si="6"/>
        <v>33</v>
      </c>
      <c r="AO3" s="17">
        <f t="shared" si="7"/>
        <v>2</v>
      </c>
    </row>
    <row r="4" spans="1:41" ht="31.25" customHeight="1" x14ac:dyDescent="0.2">
      <c r="A4" s="13" t="s">
        <v>55</v>
      </c>
      <c r="B4" s="17">
        <v>0</v>
      </c>
      <c r="C4" s="17">
        <v>0</v>
      </c>
      <c r="D4" s="17">
        <v>0</v>
      </c>
      <c r="E4" s="17">
        <v>1</v>
      </c>
      <c r="F4" s="17">
        <v>0</v>
      </c>
      <c r="G4" s="18">
        <f t="shared" si="0"/>
        <v>1</v>
      </c>
      <c r="H4" s="17">
        <v>0</v>
      </c>
      <c r="I4" s="17">
        <v>2</v>
      </c>
      <c r="J4" s="17">
        <v>2</v>
      </c>
      <c r="K4" s="17">
        <v>2</v>
      </c>
      <c r="L4" s="17">
        <v>0</v>
      </c>
      <c r="M4" s="18">
        <f t="shared" si="1"/>
        <v>6</v>
      </c>
      <c r="N4" s="17">
        <v>2</v>
      </c>
      <c r="O4" s="17">
        <v>2</v>
      </c>
      <c r="P4" s="17">
        <v>2</v>
      </c>
      <c r="Q4" s="17">
        <v>0</v>
      </c>
      <c r="R4" s="17">
        <v>2</v>
      </c>
      <c r="S4" s="18">
        <f t="shared" si="2"/>
        <v>8</v>
      </c>
      <c r="T4" s="17">
        <v>2</v>
      </c>
      <c r="U4" s="17">
        <v>0</v>
      </c>
      <c r="V4" s="17">
        <v>2</v>
      </c>
      <c r="W4" s="17">
        <v>0</v>
      </c>
      <c r="X4" s="17">
        <v>2</v>
      </c>
      <c r="Y4" s="18">
        <f t="shared" si="3"/>
        <v>6</v>
      </c>
      <c r="Z4" s="17">
        <v>2</v>
      </c>
      <c r="AA4" s="17">
        <v>0</v>
      </c>
      <c r="AB4" s="17">
        <v>0</v>
      </c>
      <c r="AC4" s="17">
        <v>2</v>
      </c>
      <c r="AD4" s="17">
        <v>2</v>
      </c>
      <c r="AE4" s="18">
        <f t="shared" si="4"/>
        <v>6</v>
      </c>
      <c r="AF4" s="17">
        <v>2</v>
      </c>
      <c r="AG4" s="17">
        <v>0</v>
      </c>
      <c r="AH4" s="17">
        <v>0</v>
      </c>
      <c r="AI4" s="17">
        <v>1</v>
      </c>
      <c r="AJ4" s="17">
        <v>2</v>
      </c>
      <c r="AK4" s="18">
        <f t="shared" si="5"/>
        <v>5</v>
      </c>
      <c r="AL4" s="20">
        <v>0</v>
      </c>
      <c r="AM4" s="20">
        <v>0</v>
      </c>
      <c r="AN4" s="19">
        <f t="shared" si="6"/>
        <v>32</v>
      </c>
      <c r="AO4" s="17">
        <f t="shared" si="7"/>
        <v>3</v>
      </c>
    </row>
    <row r="5" spans="1:41" ht="31.25" customHeight="1" x14ac:dyDescent="0.2">
      <c r="A5" s="13" t="s">
        <v>49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  <c r="G5" s="18">
        <f t="shared" si="0"/>
        <v>0</v>
      </c>
      <c r="H5" s="17">
        <v>0</v>
      </c>
      <c r="I5" s="17">
        <v>2</v>
      </c>
      <c r="J5" s="17">
        <v>2</v>
      </c>
      <c r="K5" s="17">
        <v>0</v>
      </c>
      <c r="L5" s="17">
        <v>1</v>
      </c>
      <c r="M5" s="18">
        <f t="shared" si="1"/>
        <v>5</v>
      </c>
      <c r="N5" s="17">
        <v>2</v>
      </c>
      <c r="O5" s="17">
        <v>0</v>
      </c>
      <c r="P5" s="17">
        <v>2</v>
      </c>
      <c r="Q5" s="17">
        <v>2</v>
      </c>
      <c r="R5" s="17">
        <v>2</v>
      </c>
      <c r="S5" s="18">
        <f t="shared" si="2"/>
        <v>8</v>
      </c>
      <c r="T5" s="17">
        <v>2</v>
      </c>
      <c r="U5" s="17">
        <v>0</v>
      </c>
      <c r="V5" s="17">
        <v>2</v>
      </c>
      <c r="W5" s="17">
        <v>0</v>
      </c>
      <c r="X5" s="17">
        <v>0</v>
      </c>
      <c r="Y5" s="18">
        <f t="shared" si="3"/>
        <v>4</v>
      </c>
      <c r="Z5" s="17">
        <v>2</v>
      </c>
      <c r="AA5" s="17">
        <v>0</v>
      </c>
      <c r="AB5" s="17">
        <v>0</v>
      </c>
      <c r="AC5" s="17">
        <v>2</v>
      </c>
      <c r="AD5" s="17">
        <v>2</v>
      </c>
      <c r="AE5" s="18">
        <f t="shared" si="4"/>
        <v>6</v>
      </c>
      <c r="AF5" s="17">
        <v>2</v>
      </c>
      <c r="AG5" s="17">
        <v>2</v>
      </c>
      <c r="AH5" s="17">
        <v>0</v>
      </c>
      <c r="AI5" s="17">
        <v>1</v>
      </c>
      <c r="AJ5" s="17">
        <v>2</v>
      </c>
      <c r="AK5" s="18">
        <f t="shared" si="5"/>
        <v>7</v>
      </c>
      <c r="AL5" s="20">
        <v>0</v>
      </c>
      <c r="AM5" s="20">
        <v>0</v>
      </c>
      <c r="AN5" s="19">
        <f t="shared" si="6"/>
        <v>30</v>
      </c>
      <c r="AO5" s="17">
        <f t="shared" si="7"/>
        <v>4</v>
      </c>
    </row>
    <row r="6" spans="1:41" ht="31.25" customHeight="1" x14ac:dyDescent="0.2">
      <c r="A6" s="13" t="s">
        <v>54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8">
        <f t="shared" si="0"/>
        <v>0</v>
      </c>
      <c r="H6" s="17">
        <v>0</v>
      </c>
      <c r="I6" s="17">
        <v>2</v>
      </c>
      <c r="J6" s="17">
        <v>0</v>
      </c>
      <c r="K6" s="17">
        <v>2</v>
      </c>
      <c r="L6" s="17">
        <v>1</v>
      </c>
      <c r="M6" s="18">
        <f t="shared" si="1"/>
        <v>5</v>
      </c>
      <c r="N6" s="17">
        <v>2</v>
      </c>
      <c r="O6" s="17">
        <v>2</v>
      </c>
      <c r="P6" s="17">
        <v>2</v>
      </c>
      <c r="Q6" s="17">
        <v>2</v>
      </c>
      <c r="R6" s="17">
        <v>2</v>
      </c>
      <c r="S6" s="18">
        <f t="shared" si="2"/>
        <v>10</v>
      </c>
      <c r="T6" s="17">
        <v>0</v>
      </c>
      <c r="U6" s="17">
        <v>0</v>
      </c>
      <c r="V6" s="17">
        <v>2</v>
      </c>
      <c r="W6" s="17">
        <v>0</v>
      </c>
      <c r="X6" s="17">
        <v>0</v>
      </c>
      <c r="Y6" s="18">
        <f t="shared" si="3"/>
        <v>2</v>
      </c>
      <c r="Z6" s="17">
        <v>2</v>
      </c>
      <c r="AA6" s="17">
        <v>0</v>
      </c>
      <c r="AB6" s="17">
        <v>0</v>
      </c>
      <c r="AC6" s="17">
        <v>2</v>
      </c>
      <c r="AD6" s="17">
        <v>0</v>
      </c>
      <c r="AE6" s="18">
        <f t="shared" si="4"/>
        <v>4</v>
      </c>
      <c r="AF6" s="17">
        <v>2</v>
      </c>
      <c r="AG6" s="17">
        <v>2</v>
      </c>
      <c r="AH6" s="17">
        <v>2</v>
      </c>
      <c r="AI6" s="17">
        <v>1</v>
      </c>
      <c r="AJ6" s="17">
        <v>2</v>
      </c>
      <c r="AK6" s="18">
        <f t="shared" si="5"/>
        <v>9</v>
      </c>
      <c r="AL6" s="20">
        <v>0</v>
      </c>
      <c r="AM6" s="20">
        <v>0</v>
      </c>
      <c r="AN6" s="19">
        <f t="shared" si="6"/>
        <v>30</v>
      </c>
      <c r="AO6" s="17">
        <f t="shared" si="7"/>
        <v>4</v>
      </c>
    </row>
    <row r="7" spans="1:41" ht="31.25" customHeight="1" x14ac:dyDescent="0.2">
      <c r="A7" s="13" t="s">
        <v>52</v>
      </c>
      <c r="B7" s="17">
        <v>0</v>
      </c>
      <c r="C7" s="17">
        <v>0</v>
      </c>
      <c r="D7" s="17">
        <v>1</v>
      </c>
      <c r="E7" s="17">
        <v>0</v>
      </c>
      <c r="F7" s="17">
        <v>0</v>
      </c>
      <c r="G7" s="18">
        <f t="shared" si="0"/>
        <v>1</v>
      </c>
      <c r="H7" s="17">
        <v>0</v>
      </c>
      <c r="I7" s="17">
        <v>2</v>
      </c>
      <c r="J7" s="17">
        <v>0</v>
      </c>
      <c r="K7" s="17">
        <v>1</v>
      </c>
      <c r="L7" s="17">
        <v>1</v>
      </c>
      <c r="M7" s="18">
        <f t="shared" si="1"/>
        <v>4</v>
      </c>
      <c r="N7" s="17">
        <v>2</v>
      </c>
      <c r="O7" s="17">
        <v>0</v>
      </c>
      <c r="P7" s="17">
        <v>0</v>
      </c>
      <c r="Q7" s="17">
        <v>2</v>
      </c>
      <c r="R7" s="17">
        <v>0</v>
      </c>
      <c r="S7" s="18">
        <f t="shared" si="2"/>
        <v>4</v>
      </c>
      <c r="T7" s="17">
        <v>0</v>
      </c>
      <c r="U7" s="17">
        <v>2</v>
      </c>
      <c r="V7" s="17">
        <v>2</v>
      </c>
      <c r="W7" s="17">
        <v>0</v>
      </c>
      <c r="X7" s="17">
        <v>0</v>
      </c>
      <c r="Y7" s="18">
        <f t="shared" si="3"/>
        <v>4</v>
      </c>
      <c r="Z7" s="17">
        <v>2</v>
      </c>
      <c r="AA7" s="17">
        <v>0</v>
      </c>
      <c r="AB7" s="17">
        <v>2</v>
      </c>
      <c r="AC7" s="17">
        <v>2</v>
      </c>
      <c r="AD7" s="17">
        <v>0</v>
      </c>
      <c r="AE7" s="18">
        <f t="shared" si="4"/>
        <v>6</v>
      </c>
      <c r="AF7" s="17">
        <v>2</v>
      </c>
      <c r="AG7" s="17">
        <v>2</v>
      </c>
      <c r="AH7" s="17">
        <v>2</v>
      </c>
      <c r="AI7" s="17">
        <v>1</v>
      </c>
      <c r="AJ7" s="17">
        <v>2</v>
      </c>
      <c r="AK7" s="18">
        <f t="shared" si="5"/>
        <v>9</v>
      </c>
      <c r="AL7" s="20">
        <v>0</v>
      </c>
      <c r="AM7" s="20">
        <v>0</v>
      </c>
      <c r="AN7" s="19">
        <f t="shared" si="6"/>
        <v>28</v>
      </c>
      <c r="AO7" s="17">
        <f t="shared" si="7"/>
        <v>6</v>
      </c>
    </row>
    <row r="8" spans="1:41" ht="31.25" customHeight="1" x14ac:dyDescent="0.2">
      <c r="A8" s="13" t="s">
        <v>60</v>
      </c>
      <c r="B8" s="17">
        <v>0</v>
      </c>
      <c r="C8" s="17">
        <v>0</v>
      </c>
      <c r="D8" s="17">
        <v>0</v>
      </c>
      <c r="E8" s="17">
        <v>1</v>
      </c>
      <c r="F8" s="17">
        <v>0</v>
      </c>
      <c r="G8" s="18">
        <f t="shared" si="0"/>
        <v>1</v>
      </c>
      <c r="H8" s="17">
        <v>0</v>
      </c>
      <c r="I8" s="17">
        <v>2</v>
      </c>
      <c r="J8" s="17">
        <v>0</v>
      </c>
      <c r="K8" s="17">
        <v>0</v>
      </c>
      <c r="L8" s="17">
        <v>0</v>
      </c>
      <c r="M8" s="18">
        <f t="shared" si="1"/>
        <v>2</v>
      </c>
      <c r="N8" s="17">
        <v>2</v>
      </c>
      <c r="O8" s="17">
        <v>2</v>
      </c>
      <c r="P8" s="17">
        <v>2</v>
      </c>
      <c r="Q8" s="17">
        <v>2</v>
      </c>
      <c r="R8" s="17">
        <v>0</v>
      </c>
      <c r="S8" s="18">
        <f t="shared" si="2"/>
        <v>8</v>
      </c>
      <c r="T8" s="17">
        <v>2</v>
      </c>
      <c r="U8" s="17">
        <v>2</v>
      </c>
      <c r="V8" s="17">
        <v>2</v>
      </c>
      <c r="W8" s="17">
        <v>0</v>
      </c>
      <c r="X8" s="17">
        <v>0</v>
      </c>
      <c r="Y8" s="18">
        <f t="shared" si="3"/>
        <v>6</v>
      </c>
      <c r="Z8" s="17">
        <v>2</v>
      </c>
      <c r="AA8" s="17">
        <v>0</v>
      </c>
      <c r="AB8" s="17">
        <v>0</v>
      </c>
      <c r="AC8" s="17">
        <v>2</v>
      </c>
      <c r="AD8" s="17">
        <v>0</v>
      </c>
      <c r="AE8" s="18">
        <f t="shared" si="4"/>
        <v>4</v>
      </c>
      <c r="AF8" s="17">
        <v>2</v>
      </c>
      <c r="AG8" s="17">
        <v>2</v>
      </c>
      <c r="AH8" s="17">
        <v>0</v>
      </c>
      <c r="AI8" s="17">
        <v>0</v>
      </c>
      <c r="AJ8" s="17">
        <v>2</v>
      </c>
      <c r="AK8" s="18">
        <f t="shared" si="5"/>
        <v>6</v>
      </c>
      <c r="AL8" s="20">
        <v>0</v>
      </c>
      <c r="AM8" s="20">
        <v>0</v>
      </c>
      <c r="AN8" s="19">
        <f t="shared" si="6"/>
        <v>27</v>
      </c>
      <c r="AO8" s="17">
        <f t="shared" si="7"/>
        <v>7</v>
      </c>
    </row>
    <row r="9" spans="1:41" ht="31.25" customHeight="1" x14ac:dyDescent="0.2">
      <c r="A9" s="13" t="s">
        <v>62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8">
        <f t="shared" si="0"/>
        <v>0</v>
      </c>
      <c r="H9" s="17">
        <v>0</v>
      </c>
      <c r="I9" s="17">
        <v>2</v>
      </c>
      <c r="J9" s="17">
        <v>2</v>
      </c>
      <c r="K9" s="17">
        <v>0</v>
      </c>
      <c r="L9" s="17">
        <v>0</v>
      </c>
      <c r="M9" s="18">
        <f t="shared" si="1"/>
        <v>4</v>
      </c>
      <c r="N9" s="17">
        <v>2</v>
      </c>
      <c r="O9" s="17">
        <v>2</v>
      </c>
      <c r="P9" s="17">
        <v>2</v>
      </c>
      <c r="Q9" s="17">
        <v>2</v>
      </c>
      <c r="R9" s="17">
        <v>2</v>
      </c>
      <c r="S9" s="18">
        <f t="shared" si="2"/>
        <v>10</v>
      </c>
      <c r="T9" s="17">
        <v>0</v>
      </c>
      <c r="U9" s="17">
        <v>0</v>
      </c>
      <c r="V9" s="17">
        <v>2</v>
      </c>
      <c r="W9" s="17">
        <v>2</v>
      </c>
      <c r="X9" s="17">
        <v>0</v>
      </c>
      <c r="Y9" s="18">
        <f t="shared" si="3"/>
        <v>4</v>
      </c>
      <c r="Z9" s="17">
        <v>2</v>
      </c>
      <c r="AA9" s="17">
        <v>0</v>
      </c>
      <c r="AB9" s="17">
        <v>0</v>
      </c>
      <c r="AC9" s="17">
        <v>2</v>
      </c>
      <c r="AD9" s="17">
        <v>0</v>
      </c>
      <c r="AE9" s="18">
        <f t="shared" si="4"/>
        <v>4</v>
      </c>
      <c r="AF9" s="17">
        <v>2</v>
      </c>
      <c r="AG9" s="17">
        <v>0</v>
      </c>
      <c r="AH9" s="17">
        <v>0</v>
      </c>
      <c r="AI9" s="17">
        <v>0</v>
      </c>
      <c r="AJ9" s="17">
        <v>2</v>
      </c>
      <c r="AK9" s="18">
        <f t="shared" si="5"/>
        <v>4</v>
      </c>
      <c r="AL9" s="20">
        <v>0</v>
      </c>
      <c r="AM9" s="20">
        <v>0</v>
      </c>
      <c r="AN9" s="19">
        <f t="shared" si="6"/>
        <v>26</v>
      </c>
      <c r="AO9" s="17">
        <f t="shared" si="7"/>
        <v>8</v>
      </c>
    </row>
    <row r="10" spans="1:41" ht="31.25" customHeight="1" x14ac:dyDescent="0.2">
      <c r="A10" s="13" t="s">
        <v>53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8">
        <f t="shared" si="0"/>
        <v>0</v>
      </c>
      <c r="H10" s="17">
        <v>0</v>
      </c>
      <c r="I10" s="17">
        <v>2</v>
      </c>
      <c r="J10" s="17">
        <v>0</v>
      </c>
      <c r="K10" s="17">
        <v>1</v>
      </c>
      <c r="L10" s="17">
        <v>0</v>
      </c>
      <c r="M10" s="18">
        <f t="shared" si="1"/>
        <v>3</v>
      </c>
      <c r="N10" s="17">
        <v>0</v>
      </c>
      <c r="O10" s="17">
        <v>2</v>
      </c>
      <c r="P10" s="17">
        <v>2</v>
      </c>
      <c r="Q10" s="17">
        <v>2</v>
      </c>
      <c r="R10" s="17">
        <v>0</v>
      </c>
      <c r="S10" s="18">
        <f t="shared" si="2"/>
        <v>6</v>
      </c>
      <c r="T10" s="17">
        <v>0</v>
      </c>
      <c r="U10" s="17">
        <v>0</v>
      </c>
      <c r="V10" s="17">
        <v>2</v>
      </c>
      <c r="W10" s="17">
        <v>0</v>
      </c>
      <c r="X10" s="17">
        <v>2</v>
      </c>
      <c r="Y10" s="18">
        <f t="shared" si="3"/>
        <v>4</v>
      </c>
      <c r="Z10" s="17">
        <v>2</v>
      </c>
      <c r="AA10" s="17">
        <v>0</v>
      </c>
      <c r="AB10" s="17">
        <v>0</v>
      </c>
      <c r="AC10" s="17">
        <v>2</v>
      </c>
      <c r="AD10" s="17">
        <v>0</v>
      </c>
      <c r="AE10" s="18">
        <f t="shared" si="4"/>
        <v>4</v>
      </c>
      <c r="AF10" s="17">
        <v>2</v>
      </c>
      <c r="AG10" s="17">
        <v>2</v>
      </c>
      <c r="AH10" s="17">
        <v>0</v>
      </c>
      <c r="AI10" s="17">
        <v>1</v>
      </c>
      <c r="AJ10" s="17">
        <v>2</v>
      </c>
      <c r="AK10" s="18">
        <f t="shared" si="5"/>
        <v>7</v>
      </c>
      <c r="AL10" s="20">
        <v>0</v>
      </c>
      <c r="AM10" s="20">
        <v>0</v>
      </c>
      <c r="AN10" s="19">
        <f t="shared" si="6"/>
        <v>24</v>
      </c>
      <c r="AO10" s="17">
        <f t="shared" si="7"/>
        <v>9</v>
      </c>
    </row>
    <row r="11" spans="1:41" ht="31.25" customHeight="1" x14ac:dyDescent="0.2">
      <c r="A11" s="13" t="s">
        <v>59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8">
        <f t="shared" si="0"/>
        <v>0</v>
      </c>
      <c r="H11" s="17">
        <v>2</v>
      </c>
      <c r="I11" s="17">
        <v>2</v>
      </c>
      <c r="J11" s="17">
        <v>0</v>
      </c>
      <c r="K11" s="17">
        <v>1</v>
      </c>
      <c r="L11" s="17">
        <v>0</v>
      </c>
      <c r="M11" s="18">
        <f t="shared" si="1"/>
        <v>5</v>
      </c>
      <c r="N11" s="17">
        <v>0</v>
      </c>
      <c r="O11" s="17">
        <v>2</v>
      </c>
      <c r="P11" s="17">
        <v>0</v>
      </c>
      <c r="Q11" s="17">
        <v>2</v>
      </c>
      <c r="R11" s="17">
        <v>0</v>
      </c>
      <c r="S11" s="18">
        <f t="shared" si="2"/>
        <v>4</v>
      </c>
      <c r="T11" s="17">
        <v>2</v>
      </c>
      <c r="U11" s="17">
        <v>0</v>
      </c>
      <c r="V11" s="17">
        <v>1</v>
      </c>
      <c r="W11" s="17">
        <v>0</v>
      </c>
      <c r="X11" s="17">
        <v>0</v>
      </c>
      <c r="Y11" s="18">
        <f t="shared" si="3"/>
        <v>3</v>
      </c>
      <c r="Z11" s="17">
        <v>2</v>
      </c>
      <c r="AA11" s="17">
        <v>0</v>
      </c>
      <c r="AB11" s="17">
        <v>2</v>
      </c>
      <c r="AC11" s="17">
        <v>2</v>
      </c>
      <c r="AD11" s="17">
        <v>0</v>
      </c>
      <c r="AE11" s="18">
        <f t="shared" si="4"/>
        <v>6</v>
      </c>
      <c r="AF11" s="17">
        <v>0</v>
      </c>
      <c r="AG11" s="17">
        <v>0</v>
      </c>
      <c r="AH11" s="17">
        <v>0</v>
      </c>
      <c r="AI11" s="17">
        <v>1</v>
      </c>
      <c r="AJ11" s="17">
        <v>2</v>
      </c>
      <c r="AK11" s="18">
        <f t="shared" si="5"/>
        <v>3</v>
      </c>
      <c r="AL11" s="20">
        <v>0</v>
      </c>
      <c r="AM11" s="20">
        <v>0</v>
      </c>
      <c r="AN11" s="19">
        <f t="shared" si="6"/>
        <v>21</v>
      </c>
      <c r="AO11" s="17">
        <f t="shared" si="7"/>
        <v>10</v>
      </c>
    </row>
    <row r="12" spans="1:41" ht="31.25" customHeight="1" x14ac:dyDescent="0.2">
      <c r="A12" s="23" t="s">
        <v>51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8">
        <f t="shared" si="0"/>
        <v>0</v>
      </c>
      <c r="H12" s="17">
        <v>0</v>
      </c>
      <c r="I12" s="17">
        <v>2</v>
      </c>
      <c r="J12" s="17">
        <v>0</v>
      </c>
      <c r="K12" s="17">
        <v>0</v>
      </c>
      <c r="L12" s="17">
        <v>0</v>
      </c>
      <c r="M12" s="18">
        <f t="shared" si="1"/>
        <v>2</v>
      </c>
      <c r="N12" s="17">
        <v>2</v>
      </c>
      <c r="O12" s="17">
        <v>0</v>
      </c>
      <c r="P12" s="17">
        <v>2</v>
      </c>
      <c r="Q12" s="17">
        <v>2</v>
      </c>
      <c r="R12" s="17">
        <v>2</v>
      </c>
      <c r="S12" s="18">
        <f t="shared" si="2"/>
        <v>8</v>
      </c>
      <c r="T12" s="17">
        <v>0</v>
      </c>
      <c r="U12" s="17">
        <v>0</v>
      </c>
      <c r="V12" s="17">
        <v>2</v>
      </c>
      <c r="W12" s="17">
        <v>0</v>
      </c>
      <c r="X12" s="17">
        <v>0</v>
      </c>
      <c r="Y12" s="18">
        <f t="shared" si="3"/>
        <v>2</v>
      </c>
      <c r="Z12" s="17">
        <v>2</v>
      </c>
      <c r="AA12" s="17">
        <v>0</v>
      </c>
      <c r="AB12" s="17">
        <v>0</v>
      </c>
      <c r="AC12" s="17">
        <v>1</v>
      </c>
      <c r="AD12" s="17">
        <v>0</v>
      </c>
      <c r="AE12" s="18">
        <f t="shared" si="4"/>
        <v>3</v>
      </c>
      <c r="AF12" s="17">
        <v>2</v>
      </c>
      <c r="AG12" s="17">
        <v>0</v>
      </c>
      <c r="AH12" s="17">
        <v>0</v>
      </c>
      <c r="AI12" s="17">
        <v>0</v>
      </c>
      <c r="AJ12" s="17">
        <v>0</v>
      </c>
      <c r="AK12" s="18">
        <f t="shared" si="5"/>
        <v>2</v>
      </c>
      <c r="AL12" s="20">
        <v>0</v>
      </c>
      <c r="AM12" s="20">
        <v>0</v>
      </c>
      <c r="AN12" s="19">
        <f t="shared" si="6"/>
        <v>17</v>
      </c>
      <c r="AO12" s="17">
        <f t="shared" si="7"/>
        <v>11</v>
      </c>
    </row>
    <row r="13" spans="1:41" ht="31.25" customHeight="1" x14ac:dyDescent="0.2">
      <c r="A13" s="13" t="s">
        <v>63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8">
        <f t="shared" si="0"/>
        <v>0</v>
      </c>
      <c r="H13" s="17">
        <v>2</v>
      </c>
      <c r="I13" s="17">
        <v>2</v>
      </c>
      <c r="J13" s="17">
        <v>0</v>
      </c>
      <c r="K13" s="17">
        <v>0</v>
      </c>
      <c r="L13" s="17">
        <v>1</v>
      </c>
      <c r="M13" s="18">
        <f t="shared" si="1"/>
        <v>5</v>
      </c>
      <c r="N13" s="17">
        <v>2</v>
      </c>
      <c r="O13" s="17">
        <v>0</v>
      </c>
      <c r="P13" s="17">
        <v>0</v>
      </c>
      <c r="Q13" s="17">
        <v>2</v>
      </c>
      <c r="R13" s="17">
        <v>0</v>
      </c>
      <c r="S13" s="18">
        <f t="shared" si="2"/>
        <v>4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8">
        <f t="shared" si="3"/>
        <v>0</v>
      </c>
      <c r="Z13" s="17">
        <v>2</v>
      </c>
      <c r="AA13" s="17">
        <v>0</v>
      </c>
      <c r="AB13" s="17">
        <v>0</v>
      </c>
      <c r="AC13" s="17">
        <v>2</v>
      </c>
      <c r="AD13" s="17">
        <v>0</v>
      </c>
      <c r="AE13" s="18">
        <f t="shared" si="4"/>
        <v>4</v>
      </c>
      <c r="AF13" s="17">
        <v>1</v>
      </c>
      <c r="AG13" s="17">
        <v>0</v>
      </c>
      <c r="AH13" s="17">
        <v>0</v>
      </c>
      <c r="AI13" s="17">
        <v>1</v>
      </c>
      <c r="AJ13" s="17">
        <v>2</v>
      </c>
      <c r="AK13" s="18">
        <f t="shared" si="5"/>
        <v>4</v>
      </c>
      <c r="AL13" s="20">
        <v>0</v>
      </c>
      <c r="AM13" s="20">
        <v>0</v>
      </c>
      <c r="AN13" s="19">
        <f t="shared" si="6"/>
        <v>17</v>
      </c>
      <c r="AO13" s="17">
        <f t="shared" si="7"/>
        <v>11</v>
      </c>
    </row>
  </sheetData>
  <sortState xmlns:xlrd2="http://schemas.microsoft.com/office/spreadsheetml/2017/richdata2" ref="A2:AO13">
    <sortCondition descending="1" ref="AN2:AN13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meeskonnad</vt:lpstr>
      <vt:lpstr>punktitabel</vt:lpstr>
      <vt:lpstr>ekraanil</vt:lpstr>
      <vt:lpstr>meeskonnad!Print_Titles</vt:lpstr>
    </vt:vector>
  </TitlesOfParts>
  <Company>Tartu Kunstigümnaasium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eele.kants</dc:creator>
  <cp:lastModifiedBy>Microsoft Office User</cp:lastModifiedBy>
  <cp:lastPrinted>2023-03-23T16:29:08Z</cp:lastPrinted>
  <dcterms:created xsi:type="dcterms:W3CDTF">2011-10-18T07:42:17Z</dcterms:created>
  <dcterms:modified xsi:type="dcterms:W3CDTF">2023-03-24T10:28:02Z</dcterms:modified>
</cp:coreProperties>
</file>